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分岗位成绩表" sheetId="2" r:id="rId1"/>
  </sheets>
  <definedNames>
    <definedName name="_xlnm._FilterDatabase" localSheetId="0" hidden="1">分岗位成绩表!$A$2:$M$269</definedName>
  </definedNames>
  <calcPr calcId="144525"/>
</workbook>
</file>

<file path=xl/sharedStrings.xml><?xml version="1.0" encoding="utf-8"?>
<sst xmlns="http://schemas.openxmlformats.org/spreadsheetml/2006/main" count="1408" uniqueCount="73">
  <si>
    <t>肥西县2023年公办幼儿园招聘幼师及管理人员合成成绩表（岗位1）</t>
  </si>
  <si>
    <t>性别</t>
  </si>
  <si>
    <t>报考岗位代码</t>
  </si>
  <si>
    <t>准考证号码</t>
  </si>
  <si>
    <t>考场号</t>
  </si>
  <si>
    <t>座位号</t>
  </si>
  <si>
    <t>科目 1</t>
  </si>
  <si>
    <t>科目1×30%</t>
  </si>
  <si>
    <t xml:space="preserve">科目2 </t>
  </si>
  <si>
    <t>科目2×70%</t>
  </si>
  <si>
    <t>笔试总成绩=科目1×30%+科目2×70%</t>
  </si>
  <si>
    <t>面试抽签号</t>
  </si>
  <si>
    <t>面试成绩</t>
  </si>
  <si>
    <t>合成成绩=笔试总成绩×40%＋面试成绩×60%</t>
  </si>
  <si>
    <t>备注</t>
  </si>
  <si>
    <t>女</t>
  </si>
  <si>
    <t>230601</t>
  </si>
  <si>
    <t>16</t>
  </si>
  <si>
    <t>17</t>
  </si>
  <si>
    <t>07</t>
  </si>
  <si>
    <t>30</t>
  </si>
  <si>
    <t>12</t>
  </si>
  <si>
    <t>08</t>
  </si>
  <si>
    <t>29</t>
  </si>
  <si>
    <t>06</t>
  </si>
  <si>
    <t>01</t>
  </si>
  <si>
    <t>09</t>
  </si>
  <si>
    <t>11</t>
  </si>
  <si>
    <t>03</t>
  </si>
  <si>
    <t>24</t>
  </si>
  <si>
    <t>05</t>
  </si>
  <si>
    <t>14</t>
  </si>
  <si>
    <t>26</t>
  </si>
  <si>
    <t>02</t>
  </si>
  <si>
    <t>33</t>
  </si>
  <si>
    <t>10</t>
  </si>
  <si>
    <t>04</t>
  </si>
  <si>
    <t>32</t>
  </si>
  <si>
    <t>15</t>
  </si>
  <si>
    <t>25</t>
  </si>
  <si>
    <t>肥西县2023年公办幼儿园招聘幼师及管理人员合成成绩表（岗位2）</t>
  </si>
  <si>
    <t>230602</t>
  </si>
  <si>
    <t>79.9</t>
  </si>
  <si>
    <t>22</t>
  </si>
  <si>
    <t>21</t>
  </si>
  <si>
    <t>13</t>
  </si>
  <si>
    <t>28</t>
  </si>
  <si>
    <t>23</t>
  </si>
  <si>
    <t>27</t>
  </si>
  <si>
    <t>19</t>
  </si>
  <si>
    <t>20</t>
  </si>
  <si>
    <t>18</t>
  </si>
  <si>
    <t>缺考</t>
  </si>
  <si>
    <t>肥西县2023年公办幼儿园招聘幼师及管理人员合成成绩表（岗位3）</t>
  </si>
  <si>
    <t>230603</t>
  </si>
  <si>
    <t>肥西县2023年公办幼儿园招聘幼师及管理人员合成成绩表（岗位4）</t>
  </si>
  <si>
    <t>230604</t>
  </si>
  <si>
    <t>肥西县2023年公办幼儿园招聘幼师及管理人员合成成绩表（岗位5）</t>
  </si>
  <si>
    <t>230605</t>
  </si>
  <si>
    <t>31</t>
  </si>
  <si>
    <t>男</t>
  </si>
  <si>
    <t>肥西县2023年公办幼儿园招聘幼师及管理人员合成成绩表（岗位6）</t>
  </si>
  <si>
    <t>230606</t>
  </si>
  <si>
    <t>肥西县2023年公办幼儿园招聘幼师及管理人员合成成绩表（岗位7）</t>
  </si>
  <si>
    <t>239007</t>
  </si>
  <si>
    <t>87.4</t>
  </si>
  <si>
    <t>肥西县2023年公办幼儿园招聘幼师及管理人员合成成绩表（岗位8）</t>
  </si>
  <si>
    <t>230608</t>
  </si>
  <si>
    <t>肥西县2023年公办幼儿园招聘幼师及管理人员合成成绩表（岗位9）</t>
  </si>
  <si>
    <t>230609</t>
  </si>
  <si>
    <t>肥西县2023年公办幼儿园招聘幼师及管理人员合成成绩表（岗位10）</t>
  </si>
  <si>
    <t>230610</t>
  </si>
  <si>
    <t>78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</si>
</sst>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 applyNumberFormat="1"/>
    <xf numFmtId="0" fontId="0" fillId="0" borderId="0" xfId="0" applyNumberForma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1"/>
  <sheetViews>
    <sheetView tabSelected="1" zoomScale="80" zoomScaleNormal="80" workbookViewId="0">
      <selection activeCell="S2" sqref="S2"/>
    </sheetView>
  </sheetViews>
  <sheetFormatPr defaultColWidth="9" defaultRowHeight="36" customHeight="1"/>
  <cols>
    <col min="1" max="1" width="6.71666666666667" style="1" customWidth="1"/>
    <col min="2" max="2" width="10.775" style="2" customWidth="1"/>
    <col min="3" max="3" width="17.0333333333333" style="1" customWidth="1"/>
    <col min="4" max="4" width="9.06666666666667" style="1" customWidth="1"/>
    <col min="5" max="5" width="7.65" style="1" customWidth="1"/>
    <col min="6" max="6" width="9.05833333333333" style="3" customWidth="1"/>
    <col min="7" max="7" width="8.625" style="3" customWidth="1"/>
    <col min="8" max="9" width="8" style="3" customWidth="1"/>
    <col min="10" max="10" width="10.875" style="4" customWidth="1"/>
    <col min="11" max="11" width="6.875" style="5" customWidth="1"/>
    <col min="12" max="12" width="11.975" style="6" customWidth="1"/>
    <col min="13" max="13" width="12.0333333333333" style="7" customWidth="1"/>
    <col min="14" max="14" width="9" style="2"/>
    <col min="15" max="16384" width="9" style="1"/>
  </cols>
  <sheetData>
    <row r="1" ht="52" customHeight="1" spans="1:14">
      <c r="A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62" customHeight="1" spans="1:14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25" t="s">
        <v>10</v>
      </c>
      <c r="K2" s="11" t="s">
        <v>11</v>
      </c>
      <c r="L2" s="26" t="s">
        <v>12</v>
      </c>
      <c r="M2" s="25" t="s">
        <v>13</v>
      </c>
      <c r="N2" s="10" t="s">
        <v>14</v>
      </c>
    </row>
    <row r="3" ht="44" customHeight="1" spans="1:14">
      <c r="A3" s="13" t="s">
        <v>15</v>
      </c>
      <c r="B3" s="10" t="s">
        <v>16</v>
      </c>
      <c r="C3" s="9">
        <v>2307091617</v>
      </c>
      <c r="D3" s="11" t="s">
        <v>17</v>
      </c>
      <c r="E3" s="11" t="s">
        <v>18</v>
      </c>
      <c r="F3" s="14">
        <v>78.6</v>
      </c>
      <c r="G3" s="14">
        <f t="shared" ref="G3:G14" si="0">F3*0.3</f>
        <v>23.58</v>
      </c>
      <c r="H3" s="14">
        <v>70.2</v>
      </c>
      <c r="I3" s="14">
        <f t="shared" ref="I3:I14" si="1">H3*0.7</f>
        <v>49.14</v>
      </c>
      <c r="J3" s="12">
        <f t="shared" ref="J3:J14" si="2">G3+I3</f>
        <v>72.72</v>
      </c>
      <c r="K3" s="27" t="s">
        <v>19</v>
      </c>
      <c r="L3" s="26">
        <v>84.8</v>
      </c>
      <c r="M3" s="26">
        <f t="shared" ref="M3:M14" si="3">J3*0.4+L3*0.6</f>
        <v>79.968</v>
      </c>
      <c r="N3" s="10"/>
    </row>
    <row r="4" ht="52" customHeight="1" spans="1:14">
      <c r="A4" s="13" t="s">
        <v>15</v>
      </c>
      <c r="B4" s="10" t="s">
        <v>16</v>
      </c>
      <c r="C4" s="9">
        <v>2307093012</v>
      </c>
      <c r="D4" s="11" t="s">
        <v>20</v>
      </c>
      <c r="E4" s="11" t="s">
        <v>21</v>
      </c>
      <c r="F4" s="14">
        <v>69.2</v>
      </c>
      <c r="G4" s="14">
        <f t="shared" si="0"/>
        <v>20.76</v>
      </c>
      <c r="H4" s="14">
        <v>71.3</v>
      </c>
      <c r="I4" s="14">
        <f t="shared" si="1"/>
        <v>49.91</v>
      </c>
      <c r="J4" s="12">
        <f t="shared" si="2"/>
        <v>70.67</v>
      </c>
      <c r="K4" s="27" t="s">
        <v>22</v>
      </c>
      <c r="L4" s="26">
        <v>78.4</v>
      </c>
      <c r="M4" s="26">
        <f t="shared" si="3"/>
        <v>75.308</v>
      </c>
      <c r="N4" s="10"/>
    </row>
    <row r="5" customHeight="1" spans="1:14">
      <c r="A5" s="13" t="s">
        <v>15</v>
      </c>
      <c r="B5" s="10" t="s">
        <v>16</v>
      </c>
      <c r="C5" s="9">
        <v>2307092906</v>
      </c>
      <c r="D5" s="11" t="s">
        <v>23</v>
      </c>
      <c r="E5" s="11" t="s">
        <v>24</v>
      </c>
      <c r="F5" s="14">
        <v>65.8</v>
      </c>
      <c r="G5" s="14">
        <f t="shared" si="0"/>
        <v>19.74</v>
      </c>
      <c r="H5" s="14">
        <v>69.7</v>
      </c>
      <c r="I5" s="14">
        <f t="shared" si="1"/>
        <v>48.79</v>
      </c>
      <c r="J5" s="12">
        <f t="shared" si="2"/>
        <v>68.53</v>
      </c>
      <c r="K5" s="27" t="s">
        <v>25</v>
      </c>
      <c r="L5" s="26">
        <v>79.8</v>
      </c>
      <c r="M5" s="26">
        <f t="shared" si="3"/>
        <v>75.292</v>
      </c>
      <c r="N5" s="10"/>
    </row>
    <row r="6" customHeight="1" spans="1:14">
      <c r="A6" s="13" t="s">
        <v>15</v>
      </c>
      <c r="B6" s="10" t="s">
        <v>16</v>
      </c>
      <c r="C6" s="9">
        <v>2307090911</v>
      </c>
      <c r="D6" s="11" t="s">
        <v>26</v>
      </c>
      <c r="E6" s="11" t="s">
        <v>27</v>
      </c>
      <c r="F6" s="14">
        <v>60.2</v>
      </c>
      <c r="G6" s="14">
        <f t="shared" si="0"/>
        <v>18.06</v>
      </c>
      <c r="H6" s="14">
        <v>63.4</v>
      </c>
      <c r="I6" s="14">
        <f t="shared" si="1"/>
        <v>44.38</v>
      </c>
      <c r="J6" s="12">
        <f t="shared" si="2"/>
        <v>62.44</v>
      </c>
      <c r="K6" s="27" t="s">
        <v>24</v>
      </c>
      <c r="L6" s="26">
        <v>81.6</v>
      </c>
      <c r="M6" s="26">
        <f t="shared" si="3"/>
        <v>73.936</v>
      </c>
      <c r="N6" s="10"/>
    </row>
    <row r="7" customHeight="1" spans="1:14">
      <c r="A7" s="13" t="s">
        <v>15</v>
      </c>
      <c r="B7" s="10" t="s">
        <v>16</v>
      </c>
      <c r="C7" s="9">
        <v>2307090324</v>
      </c>
      <c r="D7" s="11" t="s">
        <v>28</v>
      </c>
      <c r="E7" s="11" t="s">
        <v>29</v>
      </c>
      <c r="F7" s="14">
        <v>62.6</v>
      </c>
      <c r="G7" s="14">
        <f t="shared" si="0"/>
        <v>18.78</v>
      </c>
      <c r="H7" s="15">
        <v>66.2</v>
      </c>
      <c r="I7" s="14">
        <f t="shared" si="1"/>
        <v>46.34</v>
      </c>
      <c r="J7" s="12">
        <f t="shared" si="2"/>
        <v>65.12</v>
      </c>
      <c r="K7" s="27" t="s">
        <v>30</v>
      </c>
      <c r="L7" s="26">
        <v>79.6</v>
      </c>
      <c r="M7" s="26">
        <f t="shared" si="3"/>
        <v>73.808</v>
      </c>
      <c r="N7" s="10"/>
    </row>
    <row r="8" customHeight="1" spans="1:14">
      <c r="A8" s="13" t="s">
        <v>15</v>
      </c>
      <c r="B8" s="10" t="s">
        <v>16</v>
      </c>
      <c r="C8" s="9">
        <v>2307091426</v>
      </c>
      <c r="D8" s="11" t="s">
        <v>31</v>
      </c>
      <c r="E8" s="11" t="s">
        <v>32</v>
      </c>
      <c r="F8" s="14">
        <v>59.4</v>
      </c>
      <c r="G8" s="14">
        <f t="shared" si="0"/>
        <v>17.82</v>
      </c>
      <c r="H8" s="15">
        <v>62.3</v>
      </c>
      <c r="I8" s="14">
        <f t="shared" si="1"/>
        <v>43.61</v>
      </c>
      <c r="J8" s="12">
        <f t="shared" si="2"/>
        <v>61.43</v>
      </c>
      <c r="K8" s="27" t="s">
        <v>33</v>
      </c>
      <c r="L8" s="26">
        <v>81</v>
      </c>
      <c r="M8" s="26">
        <f t="shared" si="3"/>
        <v>73.172</v>
      </c>
      <c r="N8" s="10"/>
    </row>
    <row r="9" customHeight="1" spans="1:14">
      <c r="A9" s="13" t="s">
        <v>15</v>
      </c>
      <c r="B9" s="10" t="s">
        <v>16</v>
      </c>
      <c r="C9" s="9">
        <v>2307093310</v>
      </c>
      <c r="D9" s="11" t="s">
        <v>34</v>
      </c>
      <c r="E9" s="11" t="s">
        <v>35</v>
      </c>
      <c r="F9" s="14">
        <v>51.4</v>
      </c>
      <c r="G9" s="14">
        <f t="shared" si="0"/>
        <v>15.42</v>
      </c>
      <c r="H9" s="14">
        <v>65</v>
      </c>
      <c r="I9" s="14">
        <f t="shared" si="1"/>
        <v>45.5</v>
      </c>
      <c r="J9" s="12">
        <f t="shared" si="2"/>
        <v>60.92</v>
      </c>
      <c r="K9" s="27" t="s">
        <v>36</v>
      </c>
      <c r="L9" s="26">
        <v>79.8</v>
      </c>
      <c r="M9" s="26">
        <f t="shared" si="3"/>
        <v>72.248</v>
      </c>
      <c r="N9" s="10"/>
    </row>
    <row r="10" customHeight="1" spans="1:14">
      <c r="A10" s="13" t="s">
        <v>15</v>
      </c>
      <c r="B10" s="10" t="s">
        <v>16</v>
      </c>
      <c r="C10" s="9">
        <v>2307090201</v>
      </c>
      <c r="D10" s="11" t="s">
        <v>33</v>
      </c>
      <c r="E10" s="11" t="s">
        <v>25</v>
      </c>
      <c r="F10" s="14">
        <v>60.4</v>
      </c>
      <c r="G10" s="14">
        <f t="shared" si="0"/>
        <v>18.12</v>
      </c>
      <c r="H10" s="14">
        <v>66.4</v>
      </c>
      <c r="I10" s="14">
        <f t="shared" si="1"/>
        <v>46.48</v>
      </c>
      <c r="J10" s="12">
        <f t="shared" si="2"/>
        <v>64.6</v>
      </c>
      <c r="K10" s="27" t="s">
        <v>35</v>
      </c>
      <c r="L10" s="26">
        <v>77.2</v>
      </c>
      <c r="M10" s="26">
        <f t="shared" si="3"/>
        <v>72.16</v>
      </c>
      <c r="N10" s="10"/>
    </row>
    <row r="11" customHeight="1" spans="1:14">
      <c r="A11" s="13" t="s">
        <v>15</v>
      </c>
      <c r="B11" s="10" t="s">
        <v>16</v>
      </c>
      <c r="C11" s="9">
        <v>2307093208</v>
      </c>
      <c r="D11" s="11" t="s">
        <v>37</v>
      </c>
      <c r="E11" s="11" t="s">
        <v>22</v>
      </c>
      <c r="F11" s="14">
        <v>69.4</v>
      </c>
      <c r="G11" s="14">
        <f t="shared" si="0"/>
        <v>20.82</v>
      </c>
      <c r="H11" s="14">
        <v>65.4</v>
      </c>
      <c r="I11" s="14">
        <f t="shared" si="1"/>
        <v>45.78</v>
      </c>
      <c r="J11" s="12">
        <f t="shared" si="2"/>
        <v>66.6</v>
      </c>
      <c r="K11" s="27" t="s">
        <v>26</v>
      </c>
      <c r="L11" s="26">
        <v>75.8</v>
      </c>
      <c r="M11" s="26">
        <f t="shared" si="3"/>
        <v>72.12</v>
      </c>
      <c r="N11" s="10"/>
    </row>
    <row r="12" customHeight="1" spans="1:14">
      <c r="A12" s="13" t="s">
        <v>15</v>
      </c>
      <c r="B12" s="10" t="s">
        <v>16</v>
      </c>
      <c r="C12" s="9">
        <v>2307091526</v>
      </c>
      <c r="D12" s="11" t="s">
        <v>38</v>
      </c>
      <c r="E12" s="11" t="s">
        <v>32</v>
      </c>
      <c r="F12" s="14">
        <v>61.4</v>
      </c>
      <c r="G12" s="14">
        <f t="shared" si="0"/>
        <v>18.42</v>
      </c>
      <c r="H12" s="14">
        <v>66.1</v>
      </c>
      <c r="I12" s="14">
        <f t="shared" si="1"/>
        <v>46.27</v>
      </c>
      <c r="J12" s="12">
        <f t="shared" si="2"/>
        <v>64.69</v>
      </c>
      <c r="K12" s="27" t="s">
        <v>27</v>
      </c>
      <c r="L12" s="26">
        <v>75.8</v>
      </c>
      <c r="M12" s="26">
        <f t="shared" si="3"/>
        <v>71.356</v>
      </c>
      <c r="N12" s="10"/>
    </row>
    <row r="13" customHeight="1" spans="1:14">
      <c r="A13" s="13" t="s">
        <v>15</v>
      </c>
      <c r="B13" s="10" t="s">
        <v>16</v>
      </c>
      <c r="C13" s="9">
        <v>2307091204</v>
      </c>
      <c r="D13" s="11" t="s">
        <v>21</v>
      </c>
      <c r="E13" s="11" t="s">
        <v>36</v>
      </c>
      <c r="F13" s="14">
        <v>71.8</v>
      </c>
      <c r="G13" s="14">
        <f t="shared" si="0"/>
        <v>21.54</v>
      </c>
      <c r="H13" s="14">
        <v>62.8</v>
      </c>
      <c r="I13" s="14">
        <f t="shared" si="1"/>
        <v>43.96</v>
      </c>
      <c r="J13" s="12">
        <f t="shared" si="2"/>
        <v>65.5</v>
      </c>
      <c r="K13" s="27" t="s">
        <v>28</v>
      </c>
      <c r="L13" s="26">
        <v>71.8</v>
      </c>
      <c r="M13" s="26">
        <f t="shared" si="3"/>
        <v>69.28</v>
      </c>
      <c r="N13" s="10"/>
    </row>
    <row r="14" customHeight="1" spans="1:14">
      <c r="A14" s="16" t="s">
        <v>15</v>
      </c>
      <c r="B14" s="17" t="s">
        <v>16</v>
      </c>
      <c r="C14" s="18">
        <v>2307090125</v>
      </c>
      <c r="D14" s="19" t="s">
        <v>25</v>
      </c>
      <c r="E14" s="19" t="s">
        <v>39</v>
      </c>
      <c r="F14" s="15">
        <v>60.9</v>
      </c>
      <c r="G14" s="15">
        <f t="shared" si="0"/>
        <v>18.27</v>
      </c>
      <c r="H14" s="15">
        <v>66.1</v>
      </c>
      <c r="I14" s="15">
        <f t="shared" si="1"/>
        <v>46.27</v>
      </c>
      <c r="J14" s="28">
        <f t="shared" si="2"/>
        <v>64.54</v>
      </c>
      <c r="K14" s="29" t="s">
        <v>21</v>
      </c>
      <c r="L14" s="30">
        <v>71.8</v>
      </c>
      <c r="M14" s="30">
        <f t="shared" si="3"/>
        <v>68.896</v>
      </c>
      <c r="N14" s="17"/>
    </row>
    <row r="15" ht="55" customHeight="1" spans="1:14">
      <c r="A15" s="20" t="s">
        <v>40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57" customHeight="1" spans="1:14">
      <c r="A16" s="21" t="s">
        <v>1</v>
      </c>
      <c r="B16" s="22" t="s">
        <v>2</v>
      </c>
      <c r="C16" s="21" t="s">
        <v>3</v>
      </c>
      <c r="D16" s="23" t="s">
        <v>4</v>
      </c>
      <c r="E16" s="23" t="s">
        <v>5</v>
      </c>
      <c r="F16" s="24" t="s">
        <v>6</v>
      </c>
      <c r="G16" s="24" t="s">
        <v>7</v>
      </c>
      <c r="H16" s="24" t="s">
        <v>8</v>
      </c>
      <c r="I16" s="24" t="s">
        <v>9</v>
      </c>
      <c r="J16" s="31" t="s">
        <v>10</v>
      </c>
      <c r="K16" s="32" t="s">
        <v>11</v>
      </c>
      <c r="L16" s="33" t="s">
        <v>12</v>
      </c>
      <c r="M16" s="31" t="s">
        <v>13</v>
      </c>
      <c r="N16" s="22" t="s">
        <v>14</v>
      </c>
    </row>
    <row r="17" ht="44" customHeight="1" spans="1:14">
      <c r="A17" s="13" t="s">
        <v>15</v>
      </c>
      <c r="B17" s="10" t="s">
        <v>41</v>
      </c>
      <c r="C17" s="9">
        <v>2307090905</v>
      </c>
      <c r="D17" s="11" t="s">
        <v>26</v>
      </c>
      <c r="E17" s="11" t="s">
        <v>30</v>
      </c>
      <c r="F17" s="14">
        <v>89</v>
      </c>
      <c r="G17" s="14">
        <f t="shared" ref="G17:G41" si="4">F17*0.3</f>
        <v>26.7</v>
      </c>
      <c r="H17" s="14" t="s">
        <v>42</v>
      </c>
      <c r="I17" s="14">
        <f t="shared" ref="I17:I41" si="5">H17*0.7</f>
        <v>55.93</v>
      </c>
      <c r="J17" s="12">
        <f t="shared" ref="J17:J41" si="6">G17+I17</f>
        <v>82.63</v>
      </c>
      <c r="K17" s="27" t="s">
        <v>25</v>
      </c>
      <c r="L17" s="26">
        <v>81.2</v>
      </c>
      <c r="M17" s="26">
        <f t="shared" ref="M17:M41" si="7">J17*0.4+L17*0.6</f>
        <v>81.772</v>
      </c>
      <c r="N17" s="10"/>
    </row>
    <row r="18" ht="56" customHeight="1" spans="1:14">
      <c r="A18" s="13" t="s">
        <v>15</v>
      </c>
      <c r="B18" s="10" t="s">
        <v>41</v>
      </c>
      <c r="C18" s="9">
        <v>2307092222</v>
      </c>
      <c r="D18" s="11" t="s">
        <v>43</v>
      </c>
      <c r="E18" s="11" t="s">
        <v>43</v>
      </c>
      <c r="F18" s="14">
        <v>80.8</v>
      </c>
      <c r="G18" s="14">
        <f t="shared" si="4"/>
        <v>24.24</v>
      </c>
      <c r="H18" s="14">
        <v>80.4</v>
      </c>
      <c r="I18" s="14">
        <f t="shared" si="5"/>
        <v>56.28</v>
      </c>
      <c r="J18" s="12">
        <f t="shared" si="6"/>
        <v>80.52</v>
      </c>
      <c r="K18" s="27" t="s">
        <v>36</v>
      </c>
      <c r="L18" s="26">
        <v>79.2</v>
      </c>
      <c r="M18" s="26">
        <f t="shared" si="7"/>
        <v>79.728</v>
      </c>
      <c r="N18" s="10"/>
    </row>
    <row r="19" customHeight="1" spans="1:14">
      <c r="A19" s="13" t="s">
        <v>15</v>
      </c>
      <c r="B19" s="10" t="s">
        <v>41</v>
      </c>
      <c r="C19" s="9">
        <v>2307090221</v>
      </c>
      <c r="D19" s="11" t="s">
        <v>33</v>
      </c>
      <c r="E19" s="11" t="s">
        <v>44</v>
      </c>
      <c r="F19" s="14">
        <v>74.6</v>
      </c>
      <c r="G19" s="14">
        <f t="shared" si="4"/>
        <v>22.38</v>
      </c>
      <c r="H19" s="14">
        <v>72.1</v>
      </c>
      <c r="I19" s="14">
        <f t="shared" si="5"/>
        <v>50.47</v>
      </c>
      <c r="J19" s="12">
        <f t="shared" si="6"/>
        <v>72.85</v>
      </c>
      <c r="K19" s="27" t="s">
        <v>17</v>
      </c>
      <c r="L19" s="26">
        <v>82.8</v>
      </c>
      <c r="M19" s="26">
        <f t="shared" si="7"/>
        <v>78.82</v>
      </c>
      <c r="N19" s="10"/>
    </row>
    <row r="20" customHeight="1" spans="1:14">
      <c r="A20" s="13" t="s">
        <v>15</v>
      </c>
      <c r="B20" s="10" t="s">
        <v>41</v>
      </c>
      <c r="C20" s="9">
        <v>2307090513</v>
      </c>
      <c r="D20" s="11" t="s">
        <v>30</v>
      </c>
      <c r="E20" s="11" t="s">
        <v>45</v>
      </c>
      <c r="F20" s="14">
        <v>73.2</v>
      </c>
      <c r="G20" s="14">
        <f t="shared" si="4"/>
        <v>21.96</v>
      </c>
      <c r="H20" s="14">
        <v>65.3</v>
      </c>
      <c r="I20" s="14">
        <f t="shared" si="5"/>
        <v>45.71</v>
      </c>
      <c r="J20" s="12">
        <f t="shared" si="6"/>
        <v>67.67</v>
      </c>
      <c r="K20" s="27" t="s">
        <v>21</v>
      </c>
      <c r="L20" s="26">
        <v>84.2</v>
      </c>
      <c r="M20" s="26">
        <f t="shared" si="7"/>
        <v>77.588</v>
      </c>
      <c r="N20" s="10"/>
    </row>
    <row r="21" customHeight="1" spans="1:14">
      <c r="A21" s="13" t="s">
        <v>15</v>
      </c>
      <c r="B21" s="10" t="s">
        <v>41</v>
      </c>
      <c r="C21" s="9">
        <v>2307091330</v>
      </c>
      <c r="D21" s="11" t="s">
        <v>45</v>
      </c>
      <c r="E21" s="11" t="s">
        <v>20</v>
      </c>
      <c r="F21" s="14">
        <v>74.1</v>
      </c>
      <c r="G21" s="14">
        <f t="shared" si="4"/>
        <v>22.23</v>
      </c>
      <c r="H21" s="14">
        <v>64.4</v>
      </c>
      <c r="I21" s="14">
        <f t="shared" si="5"/>
        <v>45.08</v>
      </c>
      <c r="J21" s="12">
        <f t="shared" si="6"/>
        <v>67.31</v>
      </c>
      <c r="K21" s="27" t="s">
        <v>44</v>
      </c>
      <c r="L21" s="26">
        <v>83.8</v>
      </c>
      <c r="M21" s="26">
        <f t="shared" si="7"/>
        <v>77.204</v>
      </c>
      <c r="N21" s="10"/>
    </row>
    <row r="22" customHeight="1" spans="1:14">
      <c r="A22" s="13" t="s">
        <v>15</v>
      </c>
      <c r="B22" s="10" t="s">
        <v>41</v>
      </c>
      <c r="C22" s="9">
        <v>2307092806</v>
      </c>
      <c r="D22" s="11" t="s">
        <v>46</v>
      </c>
      <c r="E22" s="11" t="s">
        <v>24</v>
      </c>
      <c r="F22" s="14">
        <v>77.1</v>
      </c>
      <c r="G22" s="14">
        <f t="shared" si="4"/>
        <v>23.13</v>
      </c>
      <c r="H22" s="14">
        <v>66.1</v>
      </c>
      <c r="I22" s="14">
        <f t="shared" si="5"/>
        <v>46.27</v>
      </c>
      <c r="J22" s="12">
        <f t="shared" si="6"/>
        <v>69.4</v>
      </c>
      <c r="K22" s="27" t="s">
        <v>27</v>
      </c>
      <c r="L22" s="26">
        <v>80.4</v>
      </c>
      <c r="M22" s="26">
        <f t="shared" si="7"/>
        <v>76</v>
      </c>
      <c r="N22" s="10"/>
    </row>
    <row r="23" customHeight="1" spans="1:14">
      <c r="A23" s="13" t="s">
        <v>15</v>
      </c>
      <c r="B23" s="10" t="s">
        <v>41</v>
      </c>
      <c r="C23" s="9">
        <v>2307090529</v>
      </c>
      <c r="D23" s="11" t="s">
        <v>30</v>
      </c>
      <c r="E23" s="11" t="s">
        <v>23</v>
      </c>
      <c r="F23" s="14">
        <v>64</v>
      </c>
      <c r="G23" s="14">
        <f t="shared" si="4"/>
        <v>19.2</v>
      </c>
      <c r="H23" s="14">
        <v>67.6</v>
      </c>
      <c r="I23" s="14">
        <f t="shared" si="5"/>
        <v>47.32</v>
      </c>
      <c r="J23" s="12">
        <f t="shared" si="6"/>
        <v>66.52</v>
      </c>
      <c r="K23" s="27" t="s">
        <v>26</v>
      </c>
      <c r="L23" s="26">
        <v>80.6</v>
      </c>
      <c r="M23" s="26">
        <f t="shared" si="7"/>
        <v>74.968</v>
      </c>
      <c r="N23" s="10"/>
    </row>
    <row r="24" customHeight="1" spans="1:14">
      <c r="A24" s="13" t="s">
        <v>15</v>
      </c>
      <c r="B24" s="10" t="s">
        <v>41</v>
      </c>
      <c r="C24" s="9">
        <v>2307092327</v>
      </c>
      <c r="D24" s="11" t="s">
        <v>47</v>
      </c>
      <c r="E24" s="11" t="s">
        <v>48</v>
      </c>
      <c r="F24" s="14">
        <v>73.2</v>
      </c>
      <c r="G24" s="14">
        <f t="shared" si="4"/>
        <v>21.96</v>
      </c>
      <c r="H24" s="14">
        <v>64.9</v>
      </c>
      <c r="I24" s="14">
        <f t="shared" si="5"/>
        <v>45.43</v>
      </c>
      <c r="J24" s="12">
        <f t="shared" si="6"/>
        <v>67.39</v>
      </c>
      <c r="K24" s="27" t="s">
        <v>49</v>
      </c>
      <c r="L24" s="26">
        <v>80</v>
      </c>
      <c r="M24" s="26">
        <f t="shared" si="7"/>
        <v>74.956</v>
      </c>
      <c r="N24" s="10"/>
    </row>
    <row r="25" customHeight="1" spans="1:14">
      <c r="A25" s="13" t="s">
        <v>15</v>
      </c>
      <c r="B25" s="10" t="s">
        <v>41</v>
      </c>
      <c r="C25" s="9">
        <v>2307091117</v>
      </c>
      <c r="D25" s="11" t="s">
        <v>27</v>
      </c>
      <c r="E25" s="11" t="s">
        <v>18</v>
      </c>
      <c r="F25" s="14">
        <v>61.8</v>
      </c>
      <c r="G25" s="14">
        <f t="shared" si="4"/>
        <v>18.54</v>
      </c>
      <c r="H25" s="14">
        <v>69.2</v>
      </c>
      <c r="I25" s="14">
        <f t="shared" si="5"/>
        <v>48.44</v>
      </c>
      <c r="J25" s="12">
        <f t="shared" si="6"/>
        <v>66.98</v>
      </c>
      <c r="K25" s="27" t="s">
        <v>43</v>
      </c>
      <c r="L25" s="26">
        <v>80</v>
      </c>
      <c r="M25" s="26">
        <f t="shared" si="7"/>
        <v>74.792</v>
      </c>
      <c r="N25" s="10"/>
    </row>
    <row r="26" customHeight="1" spans="1:14">
      <c r="A26" s="13" t="s">
        <v>15</v>
      </c>
      <c r="B26" s="10" t="s">
        <v>41</v>
      </c>
      <c r="C26" s="9">
        <v>2307093020</v>
      </c>
      <c r="D26" s="11" t="s">
        <v>20</v>
      </c>
      <c r="E26" s="11" t="s">
        <v>50</v>
      </c>
      <c r="F26" s="14">
        <v>80</v>
      </c>
      <c r="G26" s="14">
        <f t="shared" si="4"/>
        <v>24</v>
      </c>
      <c r="H26" s="14">
        <v>66.7</v>
      </c>
      <c r="I26" s="14">
        <f t="shared" si="5"/>
        <v>46.69</v>
      </c>
      <c r="J26" s="12">
        <f t="shared" si="6"/>
        <v>70.69</v>
      </c>
      <c r="K26" s="27" t="s">
        <v>29</v>
      </c>
      <c r="L26" s="26">
        <v>76.6</v>
      </c>
      <c r="M26" s="26">
        <f t="shared" si="7"/>
        <v>74.236</v>
      </c>
      <c r="N26" s="10"/>
    </row>
    <row r="27" customHeight="1" spans="1:14">
      <c r="A27" s="13" t="s">
        <v>15</v>
      </c>
      <c r="B27" s="10" t="s">
        <v>41</v>
      </c>
      <c r="C27" s="9">
        <v>2307091527</v>
      </c>
      <c r="D27" s="11" t="s">
        <v>38</v>
      </c>
      <c r="E27" s="11" t="s">
        <v>48</v>
      </c>
      <c r="F27" s="14">
        <v>80.8</v>
      </c>
      <c r="G27" s="14">
        <f t="shared" si="4"/>
        <v>24.24</v>
      </c>
      <c r="H27" s="14">
        <v>62.3</v>
      </c>
      <c r="I27" s="14">
        <f t="shared" si="5"/>
        <v>43.61</v>
      </c>
      <c r="J27" s="12">
        <f t="shared" si="6"/>
        <v>67.85</v>
      </c>
      <c r="K27" s="27" t="s">
        <v>47</v>
      </c>
      <c r="L27" s="26">
        <v>77.8</v>
      </c>
      <c r="M27" s="26">
        <f t="shared" si="7"/>
        <v>73.82</v>
      </c>
      <c r="N27" s="10"/>
    </row>
    <row r="28" customHeight="1" spans="1:14">
      <c r="A28" s="13" t="s">
        <v>15</v>
      </c>
      <c r="B28" s="10" t="s">
        <v>41</v>
      </c>
      <c r="C28" s="9">
        <v>2307091707</v>
      </c>
      <c r="D28" s="11" t="s">
        <v>18</v>
      </c>
      <c r="E28" s="11" t="s">
        <v>19</v>
      </c>
      <c r="F28" s="14">
        <v>78.5</v>
      </c>
      <c r="G28" s="14">
        <f t="shared" si="4"/>
        <v>23.55</v>
      </c>
      <c r="H28" s="14">
        <v>65.1</v>
      </c>
      <c r="I28" s="14">
        <f t="shared" si="5"/>
        <v>45.57</v>
      </c>
      <c r="J28" s="12">
        <f t="shared" si="6"/>
        <v>69.12</v>
      </c>
      <c r="K28" s="27" t="s">
        <v>45</v>
      </c>
      <c r="L28" s="26">
        <v>76.6</v>
      </c>
      <c r="M28" s="26">
        <f t="shared" si="7"/>
        <v>73.608</v>
      </c>
      <c r="N28" s="10"/>
    </row>
    <row r="29" customHeight="1" spans="1:14">
      <c r="A29" s="13" t="s">
        <v>15</v>
      </c>
      <c r="B29" s="10" t="s">
        <v>41</v>
      </c>
      <c r="C29" s="9">
        <v>2307093018</v>
      </c>
      <c r="D29" s="11" t="s">
        <v>20</v>
      </c>
      <c r="E29" s="11" t="s">
        <v>51</v>
      </c>
      <c r="F29" s="14">
        <v>75.5</v>
      </c>
      <c r="G29" s="14">
        <f t="shared" si="4"/>
        <v>22.65</v>
      </c>
      <c r="H29" s="14">
        <v>67.8</v>
      </c>
      <c r="I29" s="14">
        <f t="shared" si="5"/>
        <v>47.46</v>
      </c>
      <c r="J29" s="12">
        <f t="shared" si="6"/>
        <v>70.11</v>
      </c>
      <c r="K29" s="27" t="s">
        <v>18</v>
      </c>
      <c r="L29" s="26">
        <v>75.4</v>
      </c>
      <c r="M29" s="26">
        <f t="shared" si="7"/>
        <v>73.284</v>
      </c>
      <c r="N29" s="10"/>
    </row>
    <row r="30" customHeight="1" spans="1:14">
      <c r="A30" s="13" t="s">
        <v>15</v>
      </c>
      <c r="B30" s="10" t="s">
        <v>41</v>
      </c>
      <c r="C30" s="9">
        <v>2307090515</v>
      </c>
      <c r="D30" s="11" t="s">
        <v>30</v>
      </c>
      <c r="E30" s="11" t="s">
        <v>38</v>
      </c>
      <c r="F30" s="14">
        <v>70.9</v>
      </c>
      <c r="G30" s="14">
        <f t="shared" si="4"/>
        <v>21.27</v>
      </c>
      <c r="H30" s="14">
        <v>68</v>
      </c>
      <c r="I30" s="14">
        <f t="shared" si="5"/>
        <v>47.6</v>
      </c>
      <c r="J30" s="12">
        <f t="shared" si="6"/>
        <v>68.87</v>
      </c>
      <c r="K30" s="27" t="s">
        <v>51</v>
      </c>
      <c r="L30" s="26">
        <v>75.6</v>
      </c>
      <c r="M30" s="26">
        <f t="shared" si="7"/>
        <v>72.908</v>
      </c>
      <c r="N30" s="10"/>
    </row>
    <row r="31" customHeight="1" spans="1:14">
      <c r="A31" s="13" t="s">
        <v>15</v>
      </c>
      <c r="B31" s="10" t="s">
        <v>41</v>
      </c>
      <c r="C31" s="9">
        <v>2307090102</v>
      </c>
      <c r="D31" s="11" t="s">
        <v>25</v>
      </c>
      <c r="E31" s="11" t="s">
        <v>33</v>
      </c>
      <c r="F31" s="14">
        <v>79.3</v>
      </c>
      <c r="G31" s="14">
        <f t="shared" si="4"/>
        <v>23.79</v>
      </c>
      <c r="H31" s="14">
        <v>66</v>
      </c>
      <c r="I31" s="14">
        <f t="shared" si="5"/>
        <v>46.2</v>
      </c>
      <c r="J31" s="12">
        <f t="shared" si="6"/>
        <v>69.99</v>
      </c>
      <c r="K31" s="27" t="s">
        <v>30</v>
      </c>
      <c r="L31" s="26">
        <v>74.2</v>
      </c>
      <c r="M31" s="26">
        <f t="shared" si="7"/>
        <v>72.516</v>
      </c>
      <c r="N31" s="10"/>
    </row>
    <row r="32" customHeight="1" spans="1:14">
      <c r="A32" s="13" t="s">
        <v>15</v>
      </c>
      <c r="B32" s="10" t="s">
        <v>41</v>
      </c>
      <c r="C32" s="9">
        <v>2307092605</v>
      </c>
      <c r="D32" s="11" t="s">
        <v>32</v>
      </c>
      <c r="E32" s="11" t="s">
        <v>30</v>
      </c>
      <c r="F32" s="14">
        <v>67.8</v>
      </c>
      <c r="G32" s="14">
        <f t="shared" si="4"/>
        <v>20.34</v>
      </c>
      <c r="H32" s="14">
        <v>66.9</v>
      </c>
      <c r="I32" s="14">
        <f t="shared" si="5"/>
        <v>46.83</v>
      </c>
      <c r="J32" s="12">
        <f t="shared" si="6"/>
        <v>67.17</v>
      </c>
      <c r="K32" s="27" t="s">
        <v>38</v>
      </c>
      <c r="L32" s="26">
        <v>75.6</v>
      </c>
      <c r="M32" s="26">
        <f t="shared" si="7"/>
        <v>72.228</v>
      </c>
      <c r="N32" s="10"/>
    </row>
    <row r="33" customHeight="1" spans="1:14">
      <c r="A33" s="13" t="s">
        <v>15</v>
      </c>
      <c r="B33" s="10" t="s">
        <v>41</v>
      </c>
      <c r="C33" s="9">
        <v>2307093006</v>
      </c>
      <c r="D33" s="11" t="s">
        <v>20</v>
      </c>
      <c r="E33" s="11" t="s">
        <v>24</v>
      </c>
      <c r="F33" s="14">
        <v>75.5</v>
      </c>
      <c r="G33" s="14">
        <f t="shared" si="4"/>
        <v>22.65</v>
      </c>
      <c r="H33" s="14">
        <v>63</v>
      </c>
      <c r="I33" s="14">
        <f t="shared" si="5"/>
        <v>44.1</v>
      </c>
      <c r="J33" s="12">
        <f t="shared" si="6"/>
        <v>66.75</v>
      </c>
      <c r="K33" s="27" t="s">
        <v>39</v>
      </c>
      <c r="L33" s="26">
        <v>75.7</v>
      </c>
      <c r="M33" s="26">
        <f t="shared" si="7"/>
        <v>72.12</v>
      </c>
      <c r="N33" s="10"/>
    </row>
    <row r="34" customHeight="1" spans="1:14">
      <c r="A34" s="13" t="s">
        <v>15</v>
      </c>
      <c r="B34" s="10" t="s">
        <v>41</v>
      </c>
      <c r="C34" s="9">
        <v>2307090219</v>
      </c>
      <c r="D34" s="11" t="s">
        <v>33</v>
      </c>
      <c r="E34" s="11" t="s">
        <v>49</v>
      </c>
      <c r="F34" s="14">
        <v>75.4</v>
      </c>
      <c r="G34" s="14">
        <f t="shared" si="4"/>
        <v>22.62</v>
      </c>
      <c r="H34" s="14">
        <v>73.8</v>
      </c>
      <c r="I34" s="14">
        <f t="shared" si="5"/>
        <v>51.66</v>
      </c>
      <c r="J34" s="12">
        <f t="shared" si="6"/>
        <v>74.28</v>
      </c>
      <c r="K34" s="27" t="s">
        <v>22</v>
      </c>
      <c r="L34" s="26">
        <v>68.6</v>
      </c>
      <c r="M34" s="26">
        <f t="shared" si="7"/>
        <v>70.872</v>
      </c>
      <c r="N34" s="10"/>
    </row>
    <row r="35" customHeight="1" spans="1:14">
      <c r="A35" s="13" t="s">
        <v>15</v>
      </c>
      <c r="B35" s="10" t="s">
        <v>41</v>
      </c>
      <c r="C35" s="9">
        <v>2307092508</v>
      </c>
      <c r="D35" s="11" t="s">
        <v>39</v>
      </c>
      <c r="E35" s="11" t="s">
        <v>22</v>
      </c>
      <c r="F35" s="14">
        <v>71</v>
      </c>
      <c r="G35" s="14">
        <f t="shared" si="4"/>
        <v>21.3</v>
      </c>
      <c r="H35" s="14">
        <v>64.9</v>
      </c>
      <c r="I35" s="14">
        <f t="shared" si="5"/>
        <v>45.43</v>
      </c>
      <c r="J35" s="12">
        <f t="shared" si="6"/>
        <v>66.73</v>
      </c>
      <c r="K35" s="27" t="s">
        <v>35</v>
      </c>
      <c r="L35" s="26">
        <v>72</v>
      </c>
      <c r="M35" s="26">
        <f t="shared" si="7"/>
        <v>69.892</v>
      </c>
      <c r="N35" s="10"/>
    </row>
    <row r="36" customHeight="1" spans="1:14">
      <c r="A36" s="13" t="s">
        <v>15</v>
      </c>
      <c r="B36" s="10" t="s">
        <v>41</v>
      </c>
      <c r="C36" s="9">
        <v>2307091102</v>
      </c>
      <c r="D36" s="11" t="s">
        <v>27</v>
      </c>
      <c r="E36" s="11" t="s">
        <v>33</v>
      </c>
      <c r="F36" s="14">
        <v>74.6</v>
      </c>
      <c r="G36" s="14">
        <f t="shared" si="4"/>
        <v>22.38</v>
      </c>
      <c r="H36" s="14">
        <v>61.1</v>
      </c>
      <c r="I36" s="14">
        <f t="shared" si="5"/>
        <v>42.77</v>
      </c>
      <c r="J36" s="12">
        <f t="shared" si="6"/>
        <v>65.15</v>
      </c>
      <c r="K36" s="27" t="s">
        <v>31</v>
      </c>
      <c r="L36" s="26">
        <v>70</v>
      </c>
      <c r="M36" s="26">
        <f t="shared" si="7"/>
        <v>68.06</v>
      </c>
      <c r="N36" s="10"/>
    </row>
    <row r="37" customHeight="1" spans="1:14">
      <c r="A37" s="13" t="s">
        <v>15</v>
      </c>
      <c r="B37" s="10" t="s">
        <v>41</v>
      </c>
      <c r="C37" s="9">
        <v>2307092813</v>
      </c>
      <c r="D37" s="11" t="s">
        <v>46</v>
      </c>
      <c r="E37" s="11" t="s">
        <v>45</v>
      </c>
      <c r="F37" s="14">
        <v>72.5</v>
      </c>
      <c r="G37" s="14">
        <f t="shared" si="4"/>
        <v>21.75</v>
      </c>
      <c r="H37" s="14">
        <v>69.5</v>
      </c>
      <c r="I37" s="14">
        <f t="shared" si="5"/>
        <v>48.65</v>
      </c>
      <c r="J37" s="12">
        <f t="shared" si="6"/>
        <v>70.4</v>
      </c>
      <c r="K37" s="27" t="s">
        <v>52</v>
      </c>
      <c r="L37" s="26"/>
      <c r="M37" s="26">
        <f t="shared" si="7"/>
        <v>28.16</v>
      </c>
      <c r="N37" s="10"/>
    </row>
    <row r="38" customHeight="1" spans="1:14">
      <c r="A38" s="13" t="s">
        <v>15</v>
      </c>
      <c r="B38" s="10" t="s">
        <v>41</v>
      </c>
      <c r="C38" s="9">
        <v>2307091914</v>
      </c>
      <c r="D38" s="11" t="s">
        <v>49</v>
      </c>
      <c r="E38" s="11" t="s">
        <v>31</v>
      </c>
      <c r="F38" s="14">
        <v>71.8</v>
      </c>
      <c r="G38" s="14">
        <f t="shared" si="4"/>
        <v>21.54</v>
      </c>
      <c r="H38" s="14">
        <v>69.5</v>
      </c>
      <c r="I38" s="14">
        <f t="shared" si="5"/>
        <v>48.65</v>
      </c>
      <c r="J38" s="12">
        <f t="shared" si="6"/>
        <v>70.19</v>
      </c>
      <c r="K38" s="27" t="s">
        <v>52</v>
      </c>
      <c r="L38" s="26"/>
      <c r="M38" s="26">
        <f t="shared" si="7"/>
        <v>28.076</v>
      </c>
      <c r="N38" s="10"/>
    </row>
    <row r="39" customHeight="1" spans="1:14">
      <c r="A39" s="13" t="s">
        <v>15</v>
      </c>
      <c r="B39" s="10" t="s">
        <v>41</v>
      </c>
      <c r="C39" s="9">
        <v>2307090427</v>
      </c>
      <c r="D39" s="11" t="s">
        <v>36</v>
      </c>
      <c r="E39" s="11" t="s">
        <v>48</v>
      </c>
      <c r="F39" s="14">
        <v>76.2</v>
      </c>
      <c r="G39" s="14">
        <f t="shared" si="4"/>
        <v>22.86</v>
      </c>
      <c r="H39" s="14">
        <v>67.6</v>
      </c>
      <c r="I39" s="14">
        <f t="shared" si="5"/>
        <v>47.32</v>
      </c>
      <c r="J39" s="12">
        <f t="shared" si="6"/>
        <v>70.18</v>
      </c>
      <c r="K39" s="27" t="s">
        <v>52</v>
      </c>
      <c r="L39" s="26"/>
      <c r="M39" s="26">
        <f t="shared" si="7"/>
        <v>28.072</v>
      </c>
      <c r="N39" s="10"/>
    </row>
    <row r="40" customHeight="1" spans="1:14">
      <c r="A40" s="13" t="s">
        <v>15</v>
      </c>
      <c r="B40" s="10" t="s">
        <v>41</v>
      </c>
      <c r="C40" s="9">
        <v>2307093024</v>
      </c>
      <c r="D40" s="11" t="s">
        <v>20</v>
      </c>
      <c r="E40" s="11" t="s">
        <v>29</v>
      </c>
      <c r="F40" s="14">
        <v>63.4</v>
      </c>
      <c r="G40" s="14">
        <f t="shared" si="4"/>
        <v>19.02</v>
      </c>
      <c r="H40" s="14">
        <v>66.4</v>
      </c>
      <c r="I40" s="14">
        <f t="shared" si="5"/>
        <v>46.48</v>
      </c>
      <c r="J40" s="12">
        <f t="shared" si="6"/>
        <v>65.5</v>
      </c>
      <c r="K40" s="27" t="s">
        <v>52</v>
      </c>
      <c r="L40" s="26"/>
      <c r="M40" s="26">
        <f t="shared" si="7"/>
        <v>26.2</v>
      </c>
      <c r="N40" s="10"/>
    </row>
    <row r="41" customHeight="1" spans="1:14">
      <c r="A41" s="16" t="s">
        <v>15</v>
      </c>
      <c r="B41" s="17" t="s">
        <v>41</v>
      </c>
      <c r="C41" s="18">
        <v>2307091416</v>
      </c>
      <c r="D41" s="19" t="s">
        <v>31</v>
      </c>
      <c r="E41" s="19" t="s">
        <v>17</v>
      </c>
      <c r="F41" s="15">
        <v>62.2</v>
      </c>
      <c r="G41" s="15">
        <f t="shared" si="4"/>
        <v>18.66</v>
      </c>
      <c r="H41" s="15">
        <v>66.3</v>
      </c>
      <c r="I41" s="15">
        <f t="shared" si="5"/>
        <v>46.41</v>
      </c>
      <c r="J41" s="15">
        <f t="shared" si="6"/>
        <v>65.07</v>
      </c>
      <c r="K41" s="29" t="s">
        <v>52</v>
      </c>
      <c r="L41" s="30"/>
      <c r="M41" s="30">
        <f t="shared" si="7"/>
        <v>26.028</v>
      </c>
      <c r="N41" s="17"/>
    </row>
    <row r="42" ht="56" customHeight="1" spans="1:14">
      <c r="A42" s="20" t="s">
        <v>53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ht="64" customHeight="1" spans="1:14">
      <c r="A43" s="21" t="s">
        <v>1</v>
      </c>
      <c r="B43" s="22" t="s">
        <v>2</v>
      </c>
      <c r="C43" s="21" t="s">
        <v>3</v>
      </c>
      <c r="D43" s="23" t="s">
        <v>4</v>
      </c>
      <c r="E43" s="23" t="s">
        <v>5</v>
      </c>
      <c r="F43" s="24" t="s">
        <v>6</v>
      </c>
      <c r="G43" s="24" t="s">
        <v>7</v>
      </c>
      <c r="H43" s="24" t="s">
        <v>8</v>
      </c>
      <c r="I43" s="24" t="s">
        <v>9</v>
      </c>
      <c r="J43" s="31" t="s">
        <v>10</v>
      </c>
      <c r="K43" s="23" t="s">
        <v>11</v>
      </c>
      <c r="L43" s="33" t="s">
        <v>12</v>
      </c>
      <c r="M43" s="31" t="s">
        <v>13</v>
      </c>
      <c r="N43" s="22" t="s">
        <v>14</v>
      </c>
    </row>
    <row r="44" ht="31" customHeight="1" spans="1:14">
      <c r="A44" s="13" t="s">
        <v>15</v>
      </c>
      <c r="B44" s="10" t="s">
        <v>54</v>
      </c>
      <c r="C44" s="9">
        <v>2307092226</v>
      </c>
      <c r="D44" s="11" t="s">
        <v>43</v>
      </c>
      <c r="E44" s="11" t="s">
        <v>32</v>
      </c>
      <c r="F44" s="14">
        <v>83.9</v>
      </c>
      <c r="G44" s="14">
        <f t="shared" ref="G44:G70" si="8">F44*0.3</f>
        <v>25.17</v>
      </c>
      <c r="H44" s="14">
        <v>76.9</v>
      </c>
      <c r="I44" s="14">
        <f t="shared" ref="I44:I70" si="9">H44*0.7</f>
        <v>53.83</v>
      </c>
      <c r="J44" s="12">
        <f t="shared" ref="J44:J70" si="10">G44+I44</f>
        <v>79</v>
      </c>
      <c r="K44" s="27" t="s">
        <v>49</v>
      </c>
      <c r="L44" s="26">
        <v>81.8</v>
      </c>
      <c r="M44" s="26">
        <f t="shared" ref="M44:M70" si="11">J44*0.4+L44*0.6</f>
        <v>80.68</v>
      </c>
      <c r="N44" s="10"/>
    </row>
    <row r="45" ht="31" customHeight="1" spans="1:14">
      <c r="A45" s="13" t="s">
        <v>15</v>
      </c>
      <c r="B45" s="10" t="s">
        <v>54</v>
      </c>
      <c r="C45" s="9">
        <v>2307091724</v>
      </c>
      <c r="D45" s="11" t="s">
        <v>18</v>
      </c>
      <c r="E45" s="11" t="s">
        <v>29</v>
      </c>
      <c r="F45" s="14">
        <v>79.4</v>
      </c>
      <c r="G45" s="14">
        <f t="shared" si="8"/>
        <v>23.82</v>
      </c>
      <c r="H45" s="14">
        <v>75.2</v>
      </c>
      <c r="I45" s="14">
        <f t="shared" si="9"/>
        <v>52.64</v>
      </c>
      <c r="J45" s="12">
        <f t="shared" si="10"/>
        <v>76.46</v>
      </c>
      <c r="K45" s="27" t="s">
        <v>50</v>
      </c>
      <c r="L45" s="26">
        <v>81.6</v>
      </c>
      <c r="M45" s="26">
        <f t="shared" si="11"/>
        <v>79.544</v>
      </c>
      <c r="N45" s="10"/>
    </row>
    <row r="46" ht="32" customHeight="1" spans="1:14">
      <c r="A46" s="13" t="s">
        <v>15</v>
      </c>
      <c r="B46" s="10" t="s">
        <v>54</v>
      </c>
      <c r="C46" s="9">
        <v>2307091409</v>
      </c>
      <c r="D46" s="11" t="s">
        <v>31</v>
      </c>
      <c r="E46" s="11" t="s">
        <v>26</v>
      </c>
      <c r="F46" s="14">
        <v>79.2</v>
      </c>
      <c r="G46" s="14">
        <f t="shared" si="8"/>
        <v>23.76</v>
      </c>
      <c r="H46" s="14">
        <v>70.8</v>
      </c>
      <c r="I46" s="14">
        <f t="shared" si="9"/>
        <v>49.56</v>
      </c>
      <c r="J46" s="12">
        <f t="shared" si="10"/>
        <v>73.32</v>
      </c>
      <c r="K46" s="27" t="s">
        <v>29</v>
      </c>
      <c r="L46" s="26">
        <v>83.4</v>
      </c>
      <c r="M46" s="26">
        <f t="shared" si="11"/>
        <v>79.368</v>
      </c>
      <c r="N46" s="10"/>
    </row>
    <row r="47" ht="32" customHeight="1" spans="1:14">
      <c r="A47" s="13" t="s">
        <v>15</v>
      </c>
      <c r="B47" s="10" t="s">
        <v>54</v>
      </c>
      <c r="C47" s="9">
        <v>2307092026</v>
      </c>
      <c r="D47" s="11" t="s">
        <v>50</v>
      </c>
      <c r="E47" s="11" t="s">
        <v>32</v>
      </c>
      <c r="F47" s="14">
        <v>85.4</v>
      </c>
      <c r="G47" s="14">
        <f t="shared" si="8"/>
        <v>25.62</v>
      </c>
      <c r="H47" s="14">
        <v>67.6</v>
      </c>
      <c r="I47" s="14">
        <f t="shared" si="9"/>
        <v>47.32</v>
      </c>
      <c r="J47" s="12">
        <f t="shared" si="10"/>
        <v>72.94</v>
      </c>
      <c r="K47" s="27" t="s">
        <v>33</v>
      </c>
      <c r="L47" s="26">
        <v>82.2</v>
      </c>
      <c r="M47" s="26">
        <f t="shared" si="11"/>
        <v>78.496</v>
      </c>
      <c r="N47" s="10"/>
    </row>
    <row r="48" ht="32" customHeight="1" spans="1:14">
      <c r="A48" s="13" t="s">
        <v>15</v>
      </c>
      <c r="B48" s="10" t="s">
        <v>54</v>
      </c>
      <c r="C48" s="9">
        <v>2307092214</v>
      </c>
      <c r="D48" s="11" t="s">
        <v>43</v>
      </c>
      <c r="E48" s="11" t="s">
        <v>31</v>
      </c>
      <c r="F48" s="14">
        <v>80</v>
      </c>
      <c r="G48" s="14">
        <f t="shared" si="8"/>
        <v>24</v>
      </c>
      <c r="H48" s="14">
        <v>69.6</v>
      </c>
      <c r="I48" s="14">
        <f t="shared" si="9"/>
        <v>48.72</v>
      </c>
      <c r="J48" s="12">
        <f t="shared" si="10"/>
        <v>72.72</v>
      </c>
      <c r="K48" s="27" t="s">
        <v>31</v>
      </c>
      <c r="L48" s="26">
        <v>82</v>
      </c>
      <c r="M48" s="26">
        <f t="shared" si="11"/>
        <v>78.288</v>
      </c>
      <c r="N48" s="10"/>
    </row>
    <row r="49" ht="32" customHeight="1" spans="1:14">
      <c r="A49" s="13" t="s">
        <v>15</v>
      </c>
      <c r="B49" s="10" t="s">
        <v>54</v>
      </c>
      <c r="C49" s="9">
        <v>2307092302</v>
      </c>
      <c r="D49" s="11" t="s">
        <v>47</v>
      </c>
      <c r="E49" s="11" t="s">
        <v>33</v>
      </c>
      <c r="F49" s="14">
        <v>80.8</v>
      </c>
      <c r="G49" s="14">
        <f t="shared" si="8"/>
        <v>24.24</v>
      </c>
      <c r="H49" s="14">
        <v>75.6</v>
      </c>
      <c r="I49" s="14">
        <f t="shared" si="9"/>
        <v>52.92</v>
      </c>
      <c r="J49" s="12">
        <f t="shared" si="10"/>
        <v>77.16</v>
      </c>
      <c r="K49" s="27" t="s">
        <v>22</v>
      </c>
      <c r="L49" s="26">
        <v>79</v>
      </c>
      <c r="M49" s="26">
        <f t="shared" si="11"/>
        <v>78.264</v>
      </c>
      <c r="N49" s="10"/>
    </row>
    <row r="50" ht="32" customHeight="1" spans="1:14">
      <c r="A50" s="13" t="s">
        <v>15</v>
      </c>
      <c r="B50" s="10" t="s">
        <v>54</v>
      </c>
      <c r="C50" s="9">
        <v>2307091410</v>
      </c>
      <c r="D50" s="11" t="s">
        <v>31</v>
      </c>
      <c r="E50" s="11" t="s">
        <v>35</v>
      </c>
      <c r="F50" s="14">
        <v>76.4</v>
      </c>
      <c r="G50" s="14">
        <f t="shared" si="8"/>
        <v>22.92</v>
      </c>
      <c r="H50" s="14">
        <v>74.8</v>
      </c>
      <c r="I50" s="14">
        <f t="shared" si="9"/>
        <v>52.36</v>
      </c>
      <c r="J50" s="12">
        <f t="shared" si="10"/>
        <v>75.28</v>
      </c>
      <c r="K50" s="27" t="s">
        <v>36</v>
      </c>
      <c r="L50" s="26">
        <v>79.8</v>
      </c>
      <c r="M50" s="26">
        <f t="shared" si="11"/>
        <v>77.992</v>
      </c>
      <c r="N50" s="10"/>
    </row>
    <row r="51" ht="32" customHeight="1" spans="1:14">
      <c r="A51" s="13" t="s">
        <v>15</v>
      </c>
      <c r="B51" s="10" t="s">
        <v>54</v>
      </c>
      <c r="C51" s="9">
        <v>2307092915</v>
      </c>
      <c r="D51" s="11" t="s">
        <v>23</v>
      </c>
      <c r="E51" s="11" t="s">
        <v>38</v>
      </c>
      <c r="F51" s="14">
        <v>80.8</v>
      </c>
      <c r="G51" s="14">
        <f t="shared" si="8"/>
        <v>24.24</v>
      </c>
      <c r="H51" s="14">
        <v>71.5</v>
      </c>
      <c r="I51" s="14">
        <f t="shared" si="9"/>
        <v>50.05</v>
      </c>
      <c r="J51" s="12">
        <f t="shared" si="10"/>
        <v>74.29</v>
      </c>
      <c r="K51" s="27" t="s">
        <v>38</v>
      </c>
      <c r="L51" s="26">
        <v>80</v>
      </c>
      <c r="M51" s="26">
        <f t="shared" si="11"/>
        <v>77.716</v>
      </c>
      <c r="N51" s="10"/>
    </row>
    <row r="52" ht="32" customHeight="1" spans="1:14">
      <c r="A52" s="13" t="s">
        <v>15</v>
      </c>
      <c r="B52" s="10" t="s">
        <v>54</v>
      </c>
      <c r="C52" s="9">
        <v>2307093309</v>
      </c>
      <c r="D52" s="11" t="s">
        <v>34</v>
      </c>
      <c r="E52" s="11" t="s">
        <v>26</v>
      </c>
      <c r="F52" s="14">
        <v>82.4</v>
      </c>
      <c r="G52" s="14">
        <f t="shared" si="8"/>
        <v>24.72</v>
      </c>
      <c r="H52" s="14">
        <v>69</v>
      </c>
      <c r="I52" s="14">
        <f t="shared" si="9"/>
        <v>48.3</v>
      </c>
      <c r="J52" s="12">
        <f t="shared" si="10"/>
        <v>73.02</v>
      </c>
      <c r="K52" s="27" t="s">
        <v>45</v>
      </c>
      <c r="L52" s="26">
        <v>80.4</v>
      </c>
      <c r="M52" s="26">
        <f t="shared" si="11"/>
        <v>77.448</v>
      </c>
      <c r="N52" s="10"/>
    </row>
    <row r="53" ht="32" customHeight="1" spans="1:14">
      <c r="A53" s="13" t="s">
        <v>15</v>
      </c>
      <c r="B53" s="10" t="s">
        <v>54</v>
      </c>
      <c r="C53" s="9">
        <v>2307091815</v>
      </c>
      <c r="D53" s="11" t="s">
        <v>51</v>
      </c>
      <c r="E53" s="11" t="s">
        <v>38</v>
      </c>
      <c r="F53" s="14">
        <v>75.6</v>
      </c>
      <c r="G53" s="14">
        <f t="shared" si="8"/>
        <v>22.68</v>
      </c>
      <c r="H53" s="14">
        <v>66.3</v>
      </c>
      <c r="I53" s="14">
        <f t="shared" si="9"/>
        <v>46.41</v>
      </c>
      <c r="J53" s="12">
        <f t="shared" si="10"/>
        <v>69.09</v>
      </c>
      <c r="K53" s="27" t="s">
        <v>27</v>
      </c>
      <c r="L53" s="26">
        <v>82</v>
      </c>
      <c r="M53" s="26">
        <f t="shared" si="11"/>
        <v>76.836</v>
      </c>
      <c r="N53" s="10"/>
    </row>
    <row r="54" ht="32" customHeight="1" spans="1:14">
      <c r="A54" s="13" t="s">
        <v>15</v>
      </c>
      <c r="B54" s="10" t="s">
        <v>54</v>
      </c>
      <c r="C54" s="9">
        <v>2307091929</v>
      </c>
      <c r="D54" s="11" t="s">
        <v>49</v>
      </c>
      <c r="E54" s="11" t="s">
        <v>23</v>
      </c>
      <c r="F54" s="14">
        <v>76.3</v>
      </c>
      <c r="G54" s="14">
        <f t="shared" si="8"/>
        <v>22.89</v>
      </c>
      <c r="H54" s="14">
        <v>70.7</v>
      </c>
      <c r="I54" s="14">
        <f t="shared" si="9"/>
        <v>49.49</v>
      </c>
      <c r="J54" s="12">
        <f t="shared" si="10"/>
        <v>72.38</v>
      </c>
      <c r="K54" s="27" t="s">
        <v>26</v>
      </c>
      <c r="L54" s="26">
        <v>79</v>
      </c>
      <c r="M54" s="26">
        <f t="shared" si="11"/>
        <v>76.352</v>
      </c>
      <c r="N54" s="10"/>
    </row>
    <row r="55" ht="32" customHeight="1" spans="1:14">
      <c r="A55" s="13" t="s">
        <v>15</v>
      </c>
      <c r="B55" s="10" t="s">
        <v>54</v>
      </c>
      <c r="C55" s="9">
        <v>2307092808</v>
      </c>
      <c r="D55" s="11" t="s">
        <v>46</v>
      </c>
      <c r="E55" s="11" t="s">
        <v>22</v>
      </c>
      <c r="F55" s="14">
        <v>79.2</v>
      </c>
      <c r="G55" s="14">
        <f t="shared" si="8"/>
        <v>23.76</v>
      </c>
      <c r="H55" s="14">
        <v>68.8</v>
      </c>
      <c r="I55" s="14">
        <f t="shared" si="9"/>
        <v>48.16</v>
      </c>
      <c r="J55" s="12">
        <f t="shared" si="10"/>
        <v>71.92</v>
      </c>
      <c r="K55" s="27" t="s">
        <v>51</v>
      </c>
      <c r="L55" s="26">
        <v>78.2</v>
      </c>
      <c r="M55" s="26">
        <f t="shared" si="11"/>
        <v>75.688</v>
      </c>
      <c r="N55" s="10"/>
    </row>
    <row r="56" ht="32" customHeight="1" spans="1:14">
      <c r="A56" s="13" t="s">
        <v>15</v>
      </c>
      <c r="B56" s="10" t="s">
        <v>54</v>
      </c>
      <c r="C56" s="9">
        <v>2307092609</v>
      </c>
      <c r="D56" s="11" t="s">
        <v>32</v>
      </c>
      <c r="E56" s="11" t="s">
        <v>26</v>
      </c>
      <c r="F56" s="14">
        <v>74.5</v>
      </c>
      <c r="G56" s="14">
        <f t="shared" si="8"/>
        <v>22.35</v>
      </c>
      <c r="H56" s="14">
        <v>69.8</v>
      </c>
      <c r="I56" s="14">
        <f t="shared" si="9"/>
        <v>48.86</v>
      </c>
      <c r="J56" s="12">
        <f t="shared" si="10"/>
        <v>71.21</v>
      </c>
      <c r="K56" s="27" t="s">
        <v>25</v>
      </c>
      <c r="L56" s="26">
        <v>78.6</v>
      </c>
      <c r="M56" s="26">
        <f t="shared" si="11"/>
        <v>75.644</v>
      </c>
      <c r="N56" s="10"/>
    </row>
    <row r="57" ht="32" customHeight="1" spans="1:14">
      <c r="A57" s="13" t="s">
        <v>15</v>
      </c>
      <c r="B57" s="10" t="s">
        <v>54</v>
      </c>
      <c r="C57" s="9">
        <v>2307090505</v>
      </c>
      <c r="D57" s="11" t="s">
        <v>30</v>
      </c>
      <c r="E57" s="11" t="s">
        <v>30</v>
      </c>
      <c r="F57" s="14">
        <v>76.4</v>
      </c>
      <c r="G57" s="14">
        <f t="shared" si="8"/>
        <v>22.92</v>
      </c>
      <c r="H57" s="14">
        <v>67.5</v>
      </c>
      <c r="I57" s="14">
        <f t="shared" si="9"/>
        <v>47.25</v>
      </c>
      <c r="J57" s="12">
        <f t="shared" si="10"/>
        <v>70.17</v>
      </c>
      <c r="K57" s="27" t="s">
        <v>39</v>
      </c>
      <c r="L57" s="26">
        <v>78.6</v>
      </c>
      <c r="M57" s="26">
        <f t="shared" si="11"/>
        <v>75.228</v>
      </c>
      <c r="N57" s="10"/>
    </row>
    <row r="58" ht="32" customHeight="1" spans="1:14">
      <c r="A58" s="13" t="s">
        <v>15</v>
      </c>
      <c r="B58" s="10" t="s">
        <v>54</v>
      </c>
      <c r="C58" s="9">
        <v>2307092023</v>
      </c>
      <c r="D58" s="11" t="s">
        <v>50</v>
      </c>
      <c r="E58" s="11" t="s">
        <v>47</v>
      </c>
      <c r="F58" s="14">
        <v>82.4</v>
      </c>
      <c r="G58" s="14">
        <f t="shared" si="8"/>
        <v>24.72</v>
      </c>
      <c r="H58" s="14">
        <v>69.7</v>
      </c>
      <c r="I58" s="14">
        <f t="shared" si="9"/>
        <v>48.79</v>
      </c>
      <c r="J58" s="12">
        <f t="shared" si="10"/>
        <v>73.51</v>
      </c>
      <c r="K58" s="27" t="s">
        <v>21</v>
      </c>
      <c r="L58" s="26">
        <v>75</v>
      </c>
      <c r="M58" s="26">
        <f t="shared" si="11"/>
        <v>74.404</v>
      </c>
      <c r="N58" s="10"/>
    </row>
    <row r="59" ht="32" customHeight="1" spans="1:14">
      <c r="A59" s="13" t="s">
        <v>15</v>
      </c>
      <c r="B59" s="10" t="s">
        <v>54</v>
      </c>
      <c r="C59" s="9">
        <v>2307091223</v>
      </c>
      <c r="D59" s="11" t="s">
        <v>21</v>
      </c>
      <c r="E59" s="11" t="s">
        <v>47</v>
      </c>
      <c r="F59" s="14">
        <v>77.7</v>
      </c>
      <c r="G59" s="14">
        <f t="shared" si="8"/>
        <v>23.31</v>
      </c>
      <c r="H59" s="14">
        <v>69.9</v>
      </c>
      <c r="I59" s="14">
        <f t="shared" si="9"/>
        <v>48.93</v>
      </c>
      <c r="J59" s="12">
        <f t="shared" si="10"/>
        <v>72.24</v>
      </c>
      <c r="K59" s="27" t="s">
        <v>24</v>
      </c>
      <c r="L59" s="26">
        <v>75.8</v>
      </c>
      <c r="M59" s="26">
        <f t="shared" si="11"/>
        <v>74.376</v>
      </c>
      <c r="N59" s="10"/>
    </row>
    <row r="60" ht="32" customHeight="1" spans="1:14">
      <c r="A60" s="13" t="s">
        <v>15</v>
      </c>
      <c r="B60" s="10" t="s">
        <v>54</v>
      </c>
      <c r="C60" s="9">
        <v>2307092325</v>
      </c>
      <c r="D60" s="11" t="s">
        <v>47</v>
      </c>
      <c r="E60" s="11" t="s">
        <v>39</v>
      </c>
      <c r="F60" s="14">
        <v>86.1</v>
      </c>
      <c r="G60" s="14">
        <f t="shared" si="8"/>
        <v>25.83</v>
      </c>
      <c r="H60" s="14">
        <v>68.5</v>
      </c>
      <c r="I60" s="14">
        <f t="shared" si="9"/>
        <v>47.95</v>
      </c>
      <c r="J60" s="12">
        <f t="shared" si="10"/>
        <v>73.78</v>
      </c>
      <c r="K60" s="27" t="s">
        <v>35</v>
      </c>
      <c r="L60" s="26">
        <v>74.6</v>
      </c>
      <c r="M60" s="26">
        <f t="shared" si="11"/>
        <v>74.272</v>
      </c>
      <c r="N60" s="10"/>
    </row>
    <row r="61" ht="32" customHeight="1" spans="1:14">
      <c r="A61" s="13" t="s">
        <v>15</v>
      </c>
      <c r="B61" s="10" t="s">
        <v>54</v>
      </c>
      <c r="C61" s="9">
        <v>2307092118</v>
      </c>
      <c r="D61" s="11" t="s">
        <v>44</v>
      </c>
      <c r="E61" s="11" t="s">
        <v>51</v>
      </c>
      <c r="F61" s="14">
        <v>74.1</v>
      </c>
      <c r="G61" s="14">
        <f t="shared" si="8"/>
        <v>22.23</v>
      </c>
      <c r="H61" s="14">
        <v>71.3</v>
      </c>
      <c r="I61" s="14">
        <f t="shared" si="9"/>
        <v>49.91</v>
      </c>
      <c r="J61" s="12">
        <f t="shared" si="10"/>
        <v>72.14</v>
      </c>
      <c r="K61" s="27" t="s">
        <v>44</v>
      </c>
      <c r="L61" s="26">
        <v>75.2</v>
      </c>
      <c r="M61" s="26">
        <f t="shared" si="11"/>
        <v>73.976</v>
      </c>
      <c r="N61" s="10"/>
    </row>
    <row r="62" ht="32" customHeight="1" spans="1:14">
      <c r="A62" s="13" t="s">
        <v>15</v>
      </c>
      <c r="B62" s="10" t="s">
        <v>54</v>
      </c>
      <c r="C62" s="9">
        <v>2307090713</v>
      </c>
      <c r="D62" s="11" t="s">
        <v>19</v>
      </c>
      <c r="E62" s="11" t="s">
        <v>45</v>
      </c>
      <c r="F62" s="14">
        <v>76.7</v>
      </c>
      <c r="G62" s="14">
        <f t="shared" si="8"/>
        <v>23.01</v>
      </c>
      <c r="H62" s="14">
        <v>71</v>
      </c>
      <c r="I62" s="14">
        <f t="shared" si="9"/>
        <v>49.7</v>
      </c>
      <c r="J62" s="12">
        <f t="shared" si="10"/>
        <v>72.71</v>
      </c>
      <c r="K62" s="27" t="s">
        <v>47</v>
      </c>
      <c r="L62" s="26">
        <v>74.8</v>
      </c>
      <c r="M62" s="26">
        <f t="shared" si="11"/>
        <v>73.964</v>
      </c>
      <c r="N62" s="10"/>
    </row>
    <row r="63" ht="32" customHeight="1" spans="1:14">
      <c r="A63" s="13" t="s">
        <v>15</v>
      </c>
      <c r="B63" s="10" t="s">
        <v>54</v>
      </c>
      <c r="C63" s="9">
        <v>2307090228</v>
      </c>
      <c r="D63" s="11" t="s">
        <v>33</v>
      </c>
      <c r="E63" s="11" t="s">
        <v>46</v>
      </c>
      <c r="F63" s="14">
        <v>72.2</v>
      </c>
      <c r="G63" s="14">
        <f t="shared" si="8"/>
        <v>21.66</v>
      </c>
      <c r="H63" s="14">
        <v>71</v>
      </c>
      <c r="I63" s="14">
        <f t="shared" si="9"/>
        <v>49.7</v>
      </c>
      <c r="J63" s="12">
        <f t="shared" si="10"/>
        <v>71.36</v>
      </c>
      <c r="K63" s="27" t="s">
        <v>43</v>
      </c>
      <c r="L63" s="26">
        <v>75.6</v>
      </c>
      <c r="M63" s="26">
        <f t="shared" si="11"/>
        <v>73.904</v>
      </c>
      <c r="N63" s="10"/>
    </row>
    <row r="64" ht="32" customHeight="1" spans="1:14">
      <c r="A64" s="13" t="s">
        <v>15</v>
      </c>
      <c r="B64" s="10" t="s">
        <v>54</v>
      </c>
      <c r="C64" s="9">
        <v>2307090409</v>
      </c>
      <c r="D64" s="11" t="s">
        <v>36</v>
      </c>
      <c r="E64" s="11" t="s">
        <v>26</v>
      </c>
      <c r="F64" s="14">
        <v>75.5</v>
      </c>
      <c r="G64" s="14">
        <f t="shared" si="8"/>
        <v>22.65</v>
      </c>
      <c r="H64" s="14">
        <v>77</v>
      </c>
      <c r="I64" s="14">
        <f t="shared" si="9"/>
        <v>53.9</v>
      </c>
      <c r="J64" s="12">
        <f t="shared" si="10"/>
        <v>76.55</v>
      </c>
      <c r="K64" s="27" t="s">
        <v>28</v>
      </c>
      <c r="L64" s="26">
        <v>71.2</v>
      </c>
      <c r="M64" s="26">
        <f t="shared" si="11"/>
        <v>73.34</v>
      </c>
      <c r="N64" s="10"/>
    </row>
    <row r="65" ht="32" customHeight="1" spans="1:14">
      <c r="A65" s="13" t="s">
        <v>15</v>
      </c>
      <c r="B65" s="10" t="s">
        <v>54</v>
      </c>
      <c r="C65" s="9">
        <v>2307092902</v>
      </c>
      <c r="D65" s="11" t="s">
        <v>23</v>
      </c>
      <c r="E65" s="11" t="s">
        <v>33</v>
      </c>
      <c r="F65" s="14">
        <v>69.3</v>
      </c>
      <c r="G65" s="14">
        <f t="shared" si="8"/>
        <v>20.79</v>
      </c>
      <c r="H65" s="14">
        <v>70.7</v>
      </c>
      <c r="I65" s="14">
        <f t="shared" si="9"/>
        <v>49.49</v>
      </c>
      <c r="J65" s="12">
        <f t="shared" si="10"/>
        <v>70.28</v>
      </c>
      <c r="K65" s="27" t="s">
        <v>30</v>
      </c>
      <c r="L65" s="26">
        <v>71.8</v>
      </c>
      <c r="M65" s="26">
        <f t="shared" si="11"/>
        <v>71.192</v>
      </c>
      <c r="N65" s="10"/>
    </row>
    <row r="66" ht="32" customHeight="1" spans="1:14">
      <c r="A66" s="13" t="s">
        <v>15</v>
      </c>
      <c r="B66" s="10" t="s">
        <v>54</v>
      </c>
      <c r="C66" s="9">
        <v>2307090215</v>
      </c>
      <c r="D66" s="11" t="s">
        <v>33</v>
      </c>
      <c r="E66" s="11" t="s">
        <v>38</v>
      </c>
      <c r="F66" s="14">
        <v>75.4</v>
      </c>
      <c r="G66" s="14">
        <f t="shared" si="8"/>
        <v>22.62</v>
      </c>
      <c r="H66" s="14">
        <v>67.6</v>
      </c>
      <c r="I66" s="14">
        <f t="shared" si="9"/>
        <v>47.32</v>
      </c>
      <c r="J66" s="12">
        <f t="shared" si="10"/>
        <v>69.94</v>
      </c>
      <c r="K66" s="27" t="s">
        <v>48</v>
      </c>
      <c r="L66" s="26">
        <v>71.6</v>
      </c>
      <c r="M66" s="26">
        <f t="shared" si="11"/>
        <v>70.936</v>
      </c>
      <c r="N66" s="10"/>
    </row>
    <row r="67" ht="32" customHeight="1" spans="1:14">
      <c r="A67" s="13" t="s">
        <v>15</v>
      </c>
      <c r="B67" s="10" t="s">
        <v>54</v>
      </c>
      <c r="C67" s="9">
        <v>2307090803</v>
      </c>
      <c r="D67" s="11" t="s">
        <v>22</v>
      </c>
      <c r="E67" s="11" t="s">
        <v>28</v>
      </c>
      <c r="F67" s="14">
        <v>80.7</v>
      </c>
      <c r="G67" s="14">
        <f t="shared" si="8"/>
        <v>24.21</v>
      </c>
      <c r="H67" s="14">
        <v>64.7</v>
      </c>
      <c r="I67" s="14">
        <f t="shared" si="9"/>
        <v>45.29</v>
      </c>
      <c r="J67" s="12">
        <f t="shared" si="10"/>
        <v>69.5</v>
      </c>
      <c r="K67" s="27" t="s">
        <v>19</v>
      </c>
      <c r="L67" s="26">
        <v>70</v>
      </c>
      <c r="M67" s="26">
        <f t="shared" si="11"/>
        <v>69.8</v>
      </c>
      <c r="N67" s="10"/>
    </row>
    <row r="68" ht="32" customHeight="1" spans="1:14">
      <c r="A68" s="13" t="s">
        <v>15</v>
      </c>
      <c r="B68" s="10" t="s">
        <v>54</v>
      </c>
      <c r="C68" s="9">
        <v>2307092909</v>
      </c>
      <c r="D68" s="11" t="s">
        <v>23</v>
      </c>
      <c r="E68" s="11" t="s">
        <v>26</v>
      </c>
      <c r="F68" s="14">
        <v>86.8</v>
      </c>
      <c r="G68" s="14">
        <f t="shared" si="8"/>
        <v>26.04</v>
      </c>
      <c r="H68" s="14">
        <v>61.5</v>
      </c>
      <c r="I68" s="14">
        <f t="shared" si="9"/>
        <v>43.05</v>
      </c>
      <c r="J68" s="12">
        <f t="shared" si="10"/>
        <v>69.09</v>
      </c>
      <c r="K68" s="27" t="s">
        <v>17</v>
      </c>
      <c r="L68" s="26">
        <v>70</v>
      </c>
      <c r="M68" s="26">
        <f t="shared" si="11"/>
        <v>69.636</v>
      </c>
      <c r="N68" s="10"/>
    </row>
    <row r="69" ht="32" customHeight="1" spans="1:14">
      <c r="A69" s="13" t="s">
        <v>15</v>
      </c>
      <c r="B69" s="10" t="s">
        <v>54</v>
      </c>
      <c r="C69" s="9">
        <v>2307090919</v>
      </c>
      <c r="D69" s="11" t="s">
        <v>26</v>
      </c>
      <c r="E69" s="11" t="s">
        <v>49</v>
      </c>
      <c r="F69" s="14">
        <v>70.7</v>
      </c>
      <c r="G69" s="14">
        <f t="shared" si="8"/>
        <v>21.21</v>
      </c>
      <c r="H69" s="14">
        <v>69.2</v>
      </c>
      <c r="I69" s="14">
        <f t="shared" si="9"/>
        <v>48.44</v>
      </c>
      <c r="J69" s="12">
        <f t="shared" si="10"/>
        <v>69.65</v>
      </c>
      <c r="K69" s="27" t="s">
        <v>18</v>
      </c>
      <c r="L69" s="26">
        <v>69.2</v>
      </c>
      <c r="M69" s="26">
        <f t="shared" si="11"/>
        <v>69.38</v>
      </c>
      <c r="N69" s="10"/>
    </row>
    <row r="70" ht="32" customHeight="1" spans="1:14">
      <c r="A70" s="16" t="s">
        <v>15</v>
      </c>
      <c r="B70" s="17" t="s">
        <v>54</v>
      </c>
      <c r="C70" s="18">
        <v>2307091515</v>
      </c>
      <c r="D70" s="19" t="s">
        <v>38</v>
      </c>
      <c r="E70" s="19" t="s">
        <v>38</v>
      </c>
      <c r="F70" s="15">
        <v>81.6</v>
      </c>
      <c r="G70" s="15">
        <f t="shared" si="8"/>
        <v>24.48</v>
      </c>
      <c r="H70" s="15">
        <v>68.7</v>
      </c>
      <c r="I70" s="15">
        <f t="shared" si="9"/>
        <v>48.09</v>
      </c>
      <c r="J70" s="28">
        <f t="shared" si="10"/>
        <v>72.57</v>
      </c>
      <c r="K70" s="29" t="s">
        <v>52</v>
      </c>
      <c r="L70" s="30"/>
      <c r="M70" s="30">
        <f t="shared" si="11"/>
        <v>29.028</v>
      </c>
      <c r="N70" s="17"/>
    </row>
    <row r="71" s="1" customFormat="1" ht="55" customHeight="1" spans="1:14">
      <c r="A71" s="34" t="s">
        <v>55</v>
      </c>
      <c r="B71" s="10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ht="52" customHeight="1" spans="1:14">
      <c r="A72" s="21" t="s">
        <v>1</v>
      </c>
      <c r="B72" s="22" t="s">
        <v>2</v>
      </c>
      <c r="C72" s="21" t="s">
        <v>3</v>
      </c>
      <c r="D72" s="23" t="s">
        <v>4</v>
      </c>
      <c r="E72" s="23" t="s">
        <v>5</v>
      </c>
      <c r="F72" s="24" t="s">
        <v>6</v>
      </c>
      <c r="G72" s="24" t="s">
        <v>7</v>
      </c>
      <c r="H72" s="24" t="s">
        <v>8</v>
      </c>
      <c r="I72" s="24" t="s">
        <v>9</v>
      </c>
      <c r="J72" s="31" t="s">
        <v>10</v>
      </c>
      <c r="K72" s="36" t="s">
        <v>11</v>
      </c>
      <c r="L72" s="33" t="s">
        <v>12</v>
      </c>
      <c r="M72" s="31" t="s">
        <v>13</v>
      </c>
      <c r="N72" s="22" t="s">
        <v>14</v>
      </c>
    </row>
    <row r="73" ht="40" customHeight="1" spans="1:14">
      <c r="A73" s="13" t="s">
        <v>15</v>
      </c>
      <c r="B73" s="10" t="s">
        <v>56</v>
      </c>
      <c r="C73" s="9">
        <v>2307092020</v>
      </c>
      <c r="D73" s="11" t="s">
        <v>50</v>
      </c>
      <c r="E73" s="11" t="s">
        <v>50</v>
      </c>
      <c r="F73" s="14">
        <v>83.7</v>
      </c>
      <c r="G73" s="14">
        <f t="shared" ref="G73:G98" si="12">F73*0.3</f>
        <v>25.11</v>
      </c>
      <c r="H73" s="14">
        <v>75.8</v>
      </c>
      <c r="I73" s="14">
        <f t="shared" ref="I73:I98" si="13">H73*0.7</f>
        <v>53.06</v>
      </c>
      <c r="J73" s="12">
        <f t="shared" ref="J73:J98" si="14">G73+I73</f>
        <v>78.17</v>
      </c>
      <c r="K73" s="27" t="s">
        <v>18</v>
      </c>
      <c r="L73" s="26">
        <v>81</v>
      </c>
      <c r="M73" s="26">
        <f t="shared" ref="M73:M98" si="15">J73*0.4+L73*0.6</f>
        <v>79.868</v>
      </c>
      <c r="N73" s="10"/>
    </row>
    <row r="74" ht="37" customHeight="1" spans="1:14">
      <c r="A74" s="13" t="s">
        <v>15</v>
      </c>
      <c r="B74" s="10" t="s">
        <v>56</v>
      </c>
      <c r="C74" s="9">
        <v>2307091621</v>
      </c>
      <c r="D74" s="11" t="s">
        <v>17</v>
      </c>
      <c r="E74" s="11" t="s">
        <v>44</v>
      </c>
      <c r="F74" s="14">
        <v>79.4</v>
      </c>
      <c r="G74" s="14">
        <f t="shared" si="12"/>
        <v>23.82</v>
      </c>
      <c r="H74" s="14">
        <v>78.7</v>
      </c>
      <c r="I74" s="14">
        <f t="shared" si="13"/>
        <v>55.09</v>
      </c>
      <c r="J74" s="12">
        <f t="shared" si="14"/>
        <v>78.91</v>
      </c>
      <c r="K74" s="27" t="s">
        <v>43</v>
      </c>
      <c r="L74" s="26">
        <v>80.4</v>
      </c>
      <c r="M74" s="26">
        <f t="shared" si="15"/>
        <v>79.804</v>
      </c>
      <c r="N74" s="10"/>
    </row>
    <row r="75" customHeight="1" spans="1:14">
      <c r="A75" s="13" t="s">
        <v>15</v>
      </c>
      <c r="B75" s="10" t="s">
        <v>56</v>
      </c>
      <c r="C75" s="9">
        <v>2307092311</v>
      </c>
      <c r="D75" s="11" t="s">
        <v>47</v>
      </c>
      <c r="E75" s="11" t="s">
        <v>27</v>
      </c>
      <c r="F75" s="14">
        <v>81.5</v>
      </c>
      <c r="G75" s="14">
        <f t="shared" si="12"/>
        <v>24.45</v>
      </c>
      <c r="H75" s="14">
        <v>74.9</v>
      </c>
      <c r="I75" s="14">
        <f t="shared" si="13"/>
        <v>52.43</v>
      </c>
      <c r="J75" s="12">
        <f t="shared" si="14"/>
        <v>76.88</v>
      </c>
      <c r="K75" s="27" t="s">
        <v>30</v>
      </c>
      <c r="L75" s="26">
        <v>81.4</v>
      </c>
      <c r="M75" s="26">
        <f t="shared" si="15"/>
        <v>79.592</v>
      </c>
      <c r="N75" s="10"/>
    </row>
    <row r="76" customHeight="1" spans="1:14">
      <c r="A76" s="13" t="s">
        <v>15</v>
      </c>
      <c r="B76" s="10" t="s">
        <v>56</v>
      </c>
      <c r="C76" s="9">
        <v>2307092117</v>
      </c>
      <c r="D76" s="11" t="s">
        <v>44</v>
      </c>
      <c r="E76" s="11" t="s">
        <v>18</v>
      </c>
      <c r="F76" s="14">
        <v>82.2</v>
      </c>
      <c r="G76" s="14">
        <f t="shared" si="12"/>
        <v>24.66</v>
      </c>
      <c r="H76" s="14">
        <v>78</v>
      </c>
      <c r="I76" s="14">
        <f t="shared" si="13"/>
        <v>54.6</v>
      </c>
      <c r="J76" s="12">
        <f t="shared" si="14"/>
        <v>79.26</v>
      </c>
      <c r="K76" s="27" t="s">
        <v>31</v>
      </c>
      <c r="L76" s="26">
        <v>78.6</v>
      </c>
      <c r="M76" s="26">
        <f t="shared" si="15"/>
        <v>78.864</v>
      </c>
      <c r="N76" s="10"/>
    </row>
    <row r="77" customHeight="1" spans="1:14">
      <c r="A77" s="13" t="s">
        <v>15</v>
      </c>
      <c r="B77" s="10" t="s">
        <v>56</v>
      </c>
      <c r="C77" s="9">
        <v>2307092309</v>
      </c>
      <c r="D77" s="11" t="s">
        <v>47</v>
      </c>
      <c r="E77" s="11" t="s">
        <v>26</v>
      </c>
      <c r="F77" s="14">
        <v>77</v>
      </c>
      <c r="G77" s="14">
        <f t="shared" si="12"/>
        <v>23.1</v>
      </c>
      <c r="H77" s="14">
        <v>74</v>
      </c>
      <c r="I77" s="14">
        <f t="shared" si="13"/>
        <v>51.8</v>
      </c>
      <c r="J77" s="12">
        <f t="shared" si="14"/>
        <v>74.9</v>
      </c>
      <c r="K77" s="27" t="s">
        <v>26</v>
      </c>
      <c r="L77" s="26">
        <v>80.6</v>
      </c>
      <c r="M77" s="26">
        <f t="shared" si="15"/>
        <v>78.32</v>
      </c>
      <c r="N77" s="10"/>
    </row>
    <row r="78" customHeight="1" spans="1:14">
      <c r="A78" s="13" t="s">
        <v>15</v>
      </c>
      <c r="B78" s="10" t="s">
        <v>56</v>
      </c>
      <c r="C78" s="9">
        <v>2307092301</v>
      </c>
      <c r="D78" s="11" t="s">
        <v>47</v>
      </c>
      <c r="E78" s="11" t="s">
        <v>25</v>
      </c>
      <c r="F78" s="14">
        <v>74</v>
      </c>
      <c r="G78" s="14">
        <f t="shared" si="12"/>
        <v>22.2</v>
      </c>
      <c r="H78" s="14">
        <v>71.5</v>
      </c>
      <c r="I78" s="14">
        <f t="shared" si="13"/>
        <v>50.05</v>
      </c>
      <c r="J78" s="12">
        <f t="shared" si="14"/>
        <v>72.25</v>
      </c>
      <c r="K78" s="27" t="s">
        <v>17</v>
      </c>
      <c r="L78" s="26">
        <v>82.2</v>
      </c>
      <c r="M78" s="26">
        <f t="shared" si="15"/>
        <v>78.22</v>
      </c>
      <c r="N78" s="10"/>
    </row>
    <row r="79" customHeight="1" spans="1:14">
      <c r="A79" s="13" t="s">
        <v>15</v>
      </c>
      <c r="B79" s="10" t="s">
        <v>56</v>
      </c>
      <c r="C79" s="9">
        <v>2307091701</v>
      </c>
      <c r="D79" s="11" t="s">
        <v>18</v>
      </c>
      <c r="E79" s="11" t="s">
        <v>25</v>
      </c>
      <c r="F79" s="14">
        <v>80</v>
      </c>
      <c r="G79" s="14">
        <f t="shared" si="12"/>
        <v>24</v>
      </c>
      <c r="H79" s="14">
        <v>74</v>
      </c>
      <c r="I79" s="14">
        <f t="shared" si="13"/>
        <v>51.8</v>
      </c>
      <c r="J79" s="12">
        <f t="shared" si="14"/>
        <v>75.8</v>
      </c>
      <c r="K79" s="27" t="s">
        <v>27</v>
      </c>
      <c r="L79" s="26">
        <v>79.6</v>
      </c>
      <c r="M79" s="26">
        <f t="shared" si="15"/>
        <v>78.08</v>
      </c>
      <c r="N79" s="10"/>
    </row>
    <row r="80" customHeight="1" spans="1:14">
      <c r="A80" s="13" t="s">
        <v>15</v>
      </c>
      <c r="B80" s="10" t="s">
        <v>56</v>
      </c>
      <c r="C80" s="9">
        <v>2307092519</v>
      </c>
      <c r="D80" s="11" t="s">
        <v>39</v>
      </c>
      <c r="E80" s="11" t="s">
        <v>49</v>
      </c>
      <c r="F80" s="14">
        <v>74.6</v>
      </c>
      <c r="G80" s="14">
        <f t="shared" si="12"/>
        <v>22.38</v>
      </c>
      <c r="H80" s="14">
        <v>78.5</v>
      </c>
      <c r="I80" s="14">
        <f t="shared" si="13"/>
        <v>54.95</v>
      </c>
      <c r="J80" s="12">
        <f t="shared" si="14"/>
        <v>77.33</v>
      </c>
      <c r="K80" s="27" t="s">
        <v>32</v>
      </c>
      <c r="L80" s="26">
        <v>78.2</v>
      </c>
      <c r="M80" s="26">
        <f t="shared" si="15"/>
        <v>77.852</v>
      </c>
      <c r="N80" s="10"/>
    </row>
    <row r="81" customHeight="1" spans="1:14">
      <c r="A81" s="13" t="s">
        <v>15</v>
      </c>
      <c r="B81" s="10" t="s">
        <v>56</v>
      </c>
      <c r="C81" s="9">
        <v>2307090202</v>
      </c>
      <c r="D81" s="11" t="s">
        <v>33</v>
      </c>
      <c r="E81" s="11" t="s">
        <v>33</v>
      </c>
      <c r="F81" s="14">
        <v>90</v>
      </c>
      <c r="G81" s="14">
        <f t="shared" si="12"/>
        <v>27</v>
      </c>
      <c r="H81" s="14">
        <v>72.1</v>
      </c>
      <c r="I81" s="14">
        <f t="shared" si="13"/>
        <v>50.47</v>
      </c>
      <c r="J81" s="12">
        <f t="shared" si="14"/>
        <v>77.47</v>
      </c>
      <c r="K81" s="27" t="s">
        <v>21</v>
      </c>
      <c r="L81" s="26">
        <v>77.6</v>
      </c>
      <c r="M81" s="26">
        <f t="shared" si="15"/>
        <v>77.548</v>
      </c>
      <c r="N81" s="10"/>
    </row>
    <row r="82" customHeight="1" spans="1:14">
      <c r="A82" s="13" t="s">
        <v>15</v>
      </c>
      <c r="B82" s="10" t="s">
        <v>56</v>
      </c>
      <c r="C82" s="9">
        <v>2307092116</v>
      </c>
      <c r="D82" s="11" t="s">
        <v>44</v>
      </c>
      <c r="E82" s="11" t="s">
        <v>17</v>
      </c>
      <c r="F82" s="14">
        <v>78.5</v>
      </c>
      <c r="G82" s="14">
        <f t="shared" si="12"/>
        <v>23.55</v>
      </c>
      <c r="H82" s="14">
        <v>73.6</v>
      </c>
      <c r="I82" s="14">
        <f t="shared" si="13"/>
        <v>51.52</v>
      </c>
      <c r="J82" s="12">
        <f t="shared" si="14"/>
        <v>75.07</v>
      </c>
      <c r="K82" s="27" t="s">
        <v>28</v>
      </c>
      <c r="L82" s="26">
        <v>79</v>
      </c>
      <c r="M82" s="26">
        <f t="shared" si="15"/>
        <v>77.428</v>
      </c>
      <c r="N82" s="10"/>
    </row>
    <row r="83" customHeight="1" spans="1:14">
      <c r="A83" s="13" t="s">
        <v>15</v>
      </c>
      <c r="B83" s="10" t="s">
        <v>56</v>
      </c>
      <c r="C83" s="9">
        <v>2307091629</v>
      </c>
      <c r="D83" s="11" t="s">
        <v>17</v>
      </c>
      <c r="E83" s="11" t="s">
        <v>23</v>
      </c>
      <c r="F83" s="14">
        <v>76.8</v>
      </c>
      <c r="G83" s="14">
        <f t="shared" si="12"/>
        <v>23.04</v>
      </c>
      <c r="H83" s="14">
        <v>71.6</v>
      </c>
      <c r="I83" s="14">
        <f t="shared" si="13"/>
        <v>50.12</v>
      </c>
      <c r="J83" s="12">
        <f t="shared" si="14"/>
        <v>73.16</v>
      </c>
      <c r="K83" s="27" t="s">
        <v>50</v>
      </c>
      <c r="L83" s="26">
        <v>80.2</v>
      </c>
      <c r="M83" s="26">
        <f t="shared" si="15"/>
        <v>77.384</v>
      </c>
      <c r="N83" s="10"/>
    </row>
    <row r="84" customHeight="1" spans="1:14">
      <c r="A84" s="13" t="s">
        <v>15</v>
      </c>
      <c r="B84" s="10" t="s">
        <v>56</v>
      </c>
      <c r="C84" s="9">
        <v>2307093303</v>
      </c>
      <c r="D84" s="11" t="s">
        <v>34</v>
      </c>
      <c r="E84" s="11" t="s">
        <v>28</v>
      </c>
      <c r="F84" s="14">
        <v>80.8</v>
      </c>
      <c r="G84" s="14">
        <f t="shared" si="12"/>
        <v>24.24</v>
      </c>
      <c r="H84" s="14">
        <v>67.5</v>
      </c>
      <c r="I84" s="14">
        <f t="shared" si="13"/>
        <v>47.25</v>
      </c>
      <c r="J84" s="12">
        <f t="shared" si="14"/>
        <v>71.49</v>
      </c>
      <c r="K84" s="27" t="s">
        <v>33</v>
      </c>
      <c r="L84" s="26">
        <v>81.2</v>
      </c>
      <c r="M84" s="26">
        <f t="shared" si="15"/>
        <v>77.316</v>
      </c>
      <c r="N84" s="10"/>
    </row>
    <row r="85" customHeight="1" spans="1:14">
      <c r="A85" s="13" t="s">
        <v>15</v>
      </c>
      <c r="B85" s="10" t="s">
        <v>56</v>
      </c>
      <c r="C85" s="9">
        <v>2307091022</v>
      </c>
      <c r="D85" s="11" t="s">
        <v>35</v>
      </c>
      <c r="E85" s="11" t="s">
        <v>43</v>
      </c>
      <c r="F85" s="14">
        <v>81.7</v>
      </c>
      <c r="G85" s="14">
        <f t="shared" si="12"/>
        <v>24.51</v>
      </c>
      <c r="H85" s="14">
        <v>67.8</v>
      </c>
      <c r="I85" s="14">
        <f t="shared" si="13"/>
        <v>47.46</v>
      </c>
      <c r="J85" s="12">
        <f t="shared" si="14"/>
        <v>71.97</v>
      </c>
      <c r="K85" s="27" t="s">
        <v>19</v>
      </c>
      <c r="L85" s="26">
        <v>80.8</v>
      </c>
      <c r="M85" s="26">
        <f t="shared" si="15"/>
        <v>77.268</v>
      </c>
      <c r="N85" s="10"/>
    </row>
    <row r="86" customHeight="1" spans="1:14">
      <c r="A86" s="13" t="s">
        <v>15</v>
      </c>
      <c r="B86" s="10" t="s">
        <v>56</v>
      </c>
      <c r="C86" s="9">
        <v>2307092111</v>
      </c>
      <c r="D86" s="11" t="s">
        <v>44</v>
      </c>
      <c r="E86" s="11" t="s">
        <v>27</v>
      </c>
      <c r="F86" s="14">
        <v>82.4</v>
      </c>
      <c r="G86" s="14">
        <f t="shared" si="12"/>
        <v>24.72</v>
      </c>
      <c r="H86" s="14">
        <v>70.5</v>
      </c>
      <c r="I86" s="14">
        <f t="shared" si="13"/>
        <v>49.35</v>
      </c>
      <c r="J86" s="12">
        <f t="shared" si="14"/>
        <v>74.07</v>
      </c>
      <c r="K86" s="27" t="s">
        <v>49</v>
      </c>
      <c r="L86" s="26">
        <v>79.4</v>
      </c>
      <c r="M86" s="26">
        <f t="shared" si="15"/>
        <v>77.268</v>
      </c>
      <c r="N86" s="10"/>
    </row>
    <row r="87" customHeight="1" spans="1:14">
      <c r="A87" s="13" t="s">
        <v>15</v>
      </c>
      <c r="B87" s="10" t="s">
        <v>56</v>
      </c>
      <c r="C87" s="9">
        <v>2307092914</v>
      </c>
      <c r="D87" s="11" t="s">
        <v>23</v>
      </c>
      <c r="E87" s="11" t="s">
        <v>31</v>
      </c>
      <c r="F87" s="14">
        <v>85.6</v>
      </c>
      <c r="G87" s="14">
        <f t="shared" si="12"/>
        <v>25.68</v>
      </c>
      <c r="H87" s="14">
        <v>72.2</v>
      </c>
      <c r="I87" s="14">
        <f t="shared" si="13"/>
        <v>50.54</v>
      </c>
      <c r="J87" s="12">
        <f t="shared" si="14"/>
        <v>76.22</v>
      </c>
      <c r="K87" s="27" t="s">
        <v>39</v>
      </c>
      <c r="L87" s="26">
        <v>76.8</v>
      </c>
      <c r="M87" s="26">
        <f t="shared" si="15"/>
        <v>76.568</v>
      </c>
      <c r="N87" s="10"/>
    </row>
    <row r="88" customHeight="1" spans="1:14">
      <c r="A88" s="13" t="s">
        <v>15</v>
      </c>
      <c r="B88" s="10" t="s">
        <v>56</v>
      </c>
      <c r="C88" s="9">
        <v>2307092123</v>
      </c>
      <c r="D88" s="11" t="s">
        <v>44</v>
      </c>
      <c r="E88" s="11" t="s">
        <v>47</v>
      </c>
      <c r="F88" s="14">
        <v>86</v>
      </c>
      <c r="G88" s="14">
        <f t="shared" si="12"/>
        <v>25.8</v>
      </c>
      <c r="H88" s="14">
        <v>67</v>
      </c>
      <c r="I88" s="14">
        <f t="shared" si="13"/>
        <v>46.9</v>
      </c>
      <c r="J88" s="12">
        <f t="shared" si="14"/>
        <v>72.7</v>
      </c>
      <c r="K88" s="27" t="s">
        <v>47</v>
      </c>
      <c r="L88" s="26">
        <v>79</v>
      </c>
      <c r="M88" s="26">
        <f t="shared" si="15"/>
        <v>76.48</v>
      </c>
      <c r="N88" s="10"/>
    </row>
    <row r="89" customHeight="1" spans="1:14">
      <c r="A89" s="13" t="s">
        <v>15</v>
      </c>
      <c r="B89" s="10" t="s">
        <v>56</v>
      </c>
      <c r="C89" s="9">
        <v>2307092308</v>
      </c>
      <c r="D89" s="11" t="s">
        <v>47</v>
      </c>
      <c r="E89" s="11" t="s">
        <v>22</v>
      </c>
      <c r="F89" s="14">
        <v>76.2</v>
      </c>
      <c r="G89" s="14">
        <f t="shared" si="12"/>
        <v>22.86</v>
      </c>
      <c r="H89" s="14">
        <v>78.8</v>
      </c>
      <c r="I89" s="14">
        <f t="shared" si="13"/>
        <v>55.16</v>
      </c>
      <c r="J89" s="12">
        <f t="shared" si="14"/>
        <v>78.02</v>
      </c>
      <c r="K89" s="27" t="s">
        <v>45</v>
      </c>
      <c r="L89" s="26">
        <v>75.2</v>
      </c>
      <c r="M89" s="26">
        <f t="shared" si="15"/>
        <v>76.328</v>
      </c>
      <c r="N89" s="10"/>
    </row>
    <row r="90" customHeight="1" spans="1:14">
      <c r="A90" s="35" t="s">
        <v>15</v>
      </c>
      <c r="B90" s="10" t="s">
        <v>56</v>
      </c>
      <c r="C90" s="9">
        <v>2307091730</v>
      </c>
      <c r="D90" s="11" t="s">
        <v>18</v>
      </c>
      <c r="E90" s="11" t="s">
        <v>20</v>
      </c>
      <c r="F90" s="14">
        <v>70.9</v>
      </c>
      <c r="G90" s="14">
        <f t="shared" si="12"/>
        <v>21.27</v>
      </c>
      <c r="H90" s="14">
        <v>70.5</v>
      </c>
      <c r="I90" s="14">
        <f t="shared" si="13"/>
        <v>49.35</v>
      </c>
      <c r="J90" s="14">
        <f t="shared" si="14"/>
        <v>70.62</v>
      </c>
      <c r="K90" s="27" t="s">
        <v>44</v>
      </c>
      <c r="L90" s="26">
        <v>79.8</v>
      </c>
      <c r="M90" s="26">
        <f t="shared" si="15"/>
        <v>76.128</v>
      </c>
      <c r="N90" s="10"/>
    </row>
    <row r="91" customHeight="1" spans="1:14">
      <c r="A91" s="13" t="s">
        <v>15</v>
      </c>
      <c r="B91" s="10" t="s">
        <v>56</v>
      </c>
      <c r="C91" s="9">
        <v>2307090830</v>
      </c>
      <c r="D91" s="11" t="s">
        <v>22</v>
      </c>
      <c r="E91" s="11" t="s">
        <v>20</v>
      </c>
      <c r="F91" s="14">
        <v>77.9</v>
      </c>
      <c r="G91" s="14">
        <f t="shared" si="12"/>
        <v>23.37</v>
      </c>
      <c r="H91" s="14">
        <v>71.6</v>
      </c>
      <c r="I91" s="14">
        <f t="shared" si="13"/>
        <v>50.12</v>
      </c>
      <c r="J91" s="12">
        <f t="shared" si="14"/>
        <v>73.49</v>
      </c>
      <c r="K91" s="27" t="s">
        <v>51</v>
      </c>
      <c r="L91" s="26">
        <v>77.6</v>
      </c>
      <c r="M91" s="26">
        <f t="shared" si="15"/>
        <v>75.956</v>
      </c>
      <c r="N91" s="10"/>
    </row>
    <row r="92" customHeight="1" spans="1:14">
      <c r="A92" s="13" t="s">
        <v>15</v>
      </c>
      <c r="B92" s="10" t="s">
        <v>56</v>
      </c>
      <c r="C92" s="9">
        <v>2307091920</v>
      </c>
      <c r="D92" s="11" t="s">
        <v>49</v>
      </c>
      <c r="E92" s="11" t="s">
        <v>50</v>
      </c>
      <c r="F92" s="14">
        <v>73.1</v>
      </c>
      <c r="G92" s="14">
        <f t="shared" si="12"/>
        <v>21.93</v>
      </c>
      <c r="H92" s="14">
        <v>71.9</v>
      </c>
      <c r="I92" s="14">
        <f t="shared" si="13"/>
        <v>50.33</v>
      </c>
      <c r="J92" s="12">
        <f t="shared" si="14"/>
        <v>72.26</v>
      </c>
      <c r="K92" s="27" t="s">
        <v>38</v>
      </c>
      <c r="L92" s="26">
        <v>78.4</v>
      </c>
      <c r="M92" s="26">
        <f t="shared" si="15"/>
        <v>75.944</v>
      </c>
      <c r="N92" s="10"/>
    </row>
    <row r="93" customHeight="1" spans="1:14">
      <c r="A93" s="13" t="s">
        <v>15</v>
      </c>
      <c r="B93" s="10" t="s">
        <v>56</v>
      </c>
      <c r="C93" s="9">
        <v>2307092105</v>
      </c>
      <c r="D93" s="11" t="s">
        <v>44</v>
      </c>
      <c r="E93" s="11" t="s">
        <v>30</v>
      </c>
      <c r="F93" s="14">
        <v>77.6</v>
      </c>
      <c r="G93" s="14">
        <f t="shared" si="12"/>
        <v>23.28</v>
      </c>
      <c r="H93" s="14">
        <v>70.9</v>
      </c>
      <c r="I93" s="14">
        <f t="shared" si="13"/>
        <v>49.63</v>
      </c>
      <c r="J93" s="12">
        <f t="shared" si="14"/>
        <v>72.91</v>
      </c>
      <c r="K93" s="27" t="s">
        <v>29</v>
      </c>
      <c r="L93" s="26">
        <v>75</v>
      </c>
      <c r="M93" s="26">
        <f t="shared" si="15"/>
        <v>74.164</v>
      </c>
      <c r="N93" s="10"/>
    </row>
    <row r="94" customHeight="1" spans="1:14">
      <c r="A94" s="13" t="s">
        <v>15</v>
      </c>
      <c r="B94" s="10" t="s">
        <v>56</v>
      </c>
      <c r="C94" s="9">
        <v>2307092218</v>
      </c>
      <c r="D94" s="11" t="s">
        <v>43</v>
      </c>
      <c r="E94" s="11" t="s">
        <v>51</v>
      </c>
      <c r="F94" s="14">
        <v>74.6</v>
      </c>
      <c r="G94" s="14">
        <f t="shared" si="12"/>
        <v>22.38</v>
      </c>
      <c r="H94" s="14">
        <v>69.5</v>
      </c>
      <c r="I94" s="14">
        <f t="shared" si="13"/>
        <v>48.65</v>
      </c>
      <c r="J94" s="12">
        <f t="shared" si="14"/>
        <v>71.03</v>
      </c>
      <c r="K94" s="27" t="s">
        <v>25</v>
      </c>
      <c r="L94" s="26">
        <v>75</v>
      </c>
      <c r="M94" s="26">
        <f t="shared" si="15"/>
        <v>73.412</v>
      </c>
      <c r="N94" s="10"/>
    </row>
    <row r="95" customHeight="1" spans="1:14">
      <c r="A95" s="13" t="s">
        <v>15</v>
      </c>
      <c r="B95" s="10" t="s">
        <v>56</v>
      </c>
      <c r="C95" s="9">
        <v>2307092901</v>
      </c>
      <c r="D95" s="11" t="s">
        <v>23</v>
      </c>
      <c r="E95" s="11" t="s">
        <v>25</v>
      </c>
      <c r="F95" s="14">
        <v>75.3</v>
      </c>
      <c r="G95" s="14">
        <f t="shared" si="12"/>
        <v>22.59</v>
      </c>
      <c r="H95" s="14">
        <v>69.4</v>
      </c>
      <c r="I95" s="14">
        <f t="shared" si="13"/>
        <v>48.58</v>
      </c>
      <c r="J95" s="12">
        <f t="shared" si="14"/>
        <v>71.17</v>
      </c>
      <c r="K95" s="27" t="s">
        <v>22</v>
      </c>
      <c r="L95" s="26">
        <v>71</v>
      </c>
      <c r="M95" s="26">
        <f t="shared" si="15"/>
        <v>71.068</v>
      </c>
      <c r="N95" s="10"/>
    </row>
    <row r="96" customHeight="1" spans="1:14">
      <c r="A96" s="13" t="s">
        <v>15</v>
      </c>
      <c r="B96" s="10" t="s">
        <v>56</v>
      </c>
      <c r="C96" s="9">
        <v>2307091418</v>
      </c>
      <c r="D96" s="11" t="s">
        <v>31</v>
      </c>
      <c r="E96" s="11" t="s">
        <v>51</v>
      </c>
      <c r="F96" s="14">
        <v>81.6</v>
      </c>
      <c r="G96" s="14">
        <f t="shared" si="12"/>
        <v>24.48</v>
      </c>
      <c r="H96" s="14">
        <v>79.7</v>
      </c>
      <c r="I96" s="14">
        <f t="shared" si="13"/>
        <v>55.79</v>
      </c>
      <c r="J96" s="12">
        <f t="shared" si="14"/>
        <v>80.27</v>
      </c>
      <c r="K96" s="27" t="s">
        <v>52</v>
      </c>
      <c r="L96" s="26"/>
      <c r="M96" s="26">
        <f t="shared" si="15"/>
        <v>32.108</v>
      </c>
      <c r="N96" s="10"/>
    </row>
    <row r="97" customHeight="1" spans="1:14">
      <c r="A97" s="13" t="s">
        <v>15</v>
      </c>
      <c r="B97" s="10" t="s">
        <v>56</v>
      </c>
      <c r="C97" s="9">
        <v>2307090508</v>
      </c>
      <c r="D97" s="11" t="s">
        <v>30</v>
      </c>
      <c r="E97" s="11" t="s">
        <v>22</v>
      </c>
      <c r="F97" s="14">
        <v>84</v>
      </c>
      <c r="G97" s="14">
        <f t="shared" si="12"/>
        <v>25.2</v>
      </c>
      <c r="H97" s="14">
        <v>72.7</v>
      </c>
      <c r="I97" s="14">
        <f t="shared" si="13"/>
        <v>50.89</v>
      </c>
      <c r="J97" s="12">
        <f t="shared" si="14"/>
        <v>76.09</v>
      </c>
      <c r="K97" s="27" t="s">
        <v>52</v>
      </c>
      <c r="L97" s="26"/>
      <c r="M97" s="26">
        <f t="shared" si="15"/>
        <v>30.436</v>
      </c>
      <c r="N97" s="10"/>
    </row>
    <row r="98" customHeight="1" spans="1:14">
      <c r="A98" s="16" t="s">
        <v>15</v>
      </c>
      <c r="B98" s="17" t="s">
        <v>56</v>
      </c>
      <c r="C98" s="18">
        <v>2307092705</v>
      </c>
      <c r="D98" s="19" t="s">
        <v>48</v>
      </c>
      <c r="E98" s="19" t="s">
        <v>30</v>
      </c>
      <c r="F98" s="15">
        <v>83.9</v>
      </c>
      <c r="G98" s="15">
        <f t="shared" si="12"/>
        <v>25.17</v>
      </c>
      <c r="H98" s="15">
        <v>71.1</v>
      </c>
      <c r="I98" s="15">
        <f t="shared" si="13"/>
        <v>49.77</v>
      </c>
      <c r="J98" s="28">
        <f t="shared" si="14"/>
        <v>74.94</v>
      </c>
      <c r="K98" s="29" t="s">
        <v>52</v>
      </c>
      <c r="L98" s="30"/>
      <c r="M98" s="30">
        <f t="shared" si="15"/>
        <v>29.976</v>
      </c>
      <c r="N98" s="17"/>
    </row>
    <row r="99" ht="56" customHeight="1" spans="1:14">
      <c r="A99" s="20" t="s">
        <v>57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ht="52" customHeight="1" spans="1:14">
      <c r="A100" s="21" t="s">
        <v>1</v>
      </c>
      <c r="B100" s="22" t="s">
        <v>2</v>
      </c>
      <c r="C100" s="21" t="s">
        <v>3</v>
      </c>
      <c r="D100" s="23" t="s">
        <v>4</v>
      </c>
      <c r="E100" s="23" t="s">
        <v>5</v>
      </c>
      <c r="F100" s="24" t="s">
        <v>6</v>
      </c>
      <c r="G100" s="24" t="s">
        <v>7</v>
      </c>
      <c r="H100" s="24" t="s">
        <v>8</v>
      </c>
      <c r="I100" s="24" t="s">
        <v>9</v>
      </c>
      <c r="J100" s="31" t="s">
        <v>10</v>
      </c>
      <c r="K100" s="23" t="s">
        <v>11</v>
      </c>
      <c r="L100" s="33" t="s">
        <v>12</v>
      </c>
      <c r="M100" s="31" t="s">
        <v>13</v>
      </c>
      <c r="N100" s="22" t="s">
        <v>14</v>
      </c>
    </row>
    <row r="101" ht="37" customHeight="1" spans="1:14">
      <c r="A101" s="13" t="s">
        <v>15</v>
      </c>
      <c r="B101" s="10" t="s">
        <v>58</v>
      </c>
      <c r="C101" s="9">
        <v>2307091118</v>
      </c>
      <c r="D101" s="11" t="s">
        <v>27</v>
      </c>
      <c r="E101" s="11" t="s">
        <v>51</v>
      </c>
      <c r="F101" s="14">
        <v>83.8</v>
      </c>
      <c r="G101" s="14">
        <f t="shared" ref="G101:G127" si="16">F101*0.3</f>
        <v>25.14</v>
      </c>
      <c r="H101" s="14">
        <v>81.9</v>
      </c>
      <c r="I101" s="14">
        <f t="shared" ref="I101:I127" si="17">H101*0.7</f>
        <v>57.33</v>
      </c>
      <c r="J101" s="12">
        <f t="shared" ref="J101:J127" si="18">G101+I101</f>
        <v>82.47</v>
      </c>
      <c r="K101" s="27" t="s">
        <v>29</v>
      </c>
      <c r="L101" s="26">
        <v>79.4</v>
      </c>
      <c r="M101" s="26">
        <f t="shared" ref="M101:M127" si="19">J101*0.4+L101*0.6</f>
        <v>80.628</v>
      </c>
      <c r="N101" s="10"/>
    </row>
    <row r="102" ht="32" customHeight="1" spans="1:14">
      <c r="A102" s="13" t="s">
        <v>15</v>
      </c>
      <c r="B102" s="10" t="s">
        <v>58</v>
      </c>
      <c r="C102" s="9">
        <v>2307091903</v>
      </c>
      <c r="D102" s="11" t="s">
        <v>49</v>
      </c>
      <c r="E102" s="11" t="s">
        <v>28</v>
      </c>
      <c r="F102" s="14">
        <v>83.2</v>
      </c>
      <c r="G102" s="14">
        <f t="shared" si="16"/>
        <v>24.96</v>
      </c>
      <c r="H102" s="14">
        <v>62.7</v>
      </c>
      <c r="I102" s="14">
        <f t="shared" si="17"/>
        <v>43.89</v>
      </c>
      <c r="J102" s="12">
        <f t="shared" si="18"/>
        <v>68.85</v>
      </c>
      <c r="K102" s="27" t="s">
        <v>45</v>
      </c>
      <c r="L102" s="26">
        <v>85.8</v>
      </c>
      <c r="M102" s="26">
        <f t="shared" si="19"/>
        <v>79.02</v>
      </c>
      <c r="N102" s="10"/>
    </row>
    <row r="103" ht="32" customHeight="1" spans="1:14">
      <c r="A103" s="13" t="s">
        <v>15</v>
      </c>
      <c r="B103" s="10" t="s">
        <v>58</v>
      </c>
      <c r="C103" s="9">
        <v>2307090103</v>
      </c>
      <c r="D103" s="11" t="s">
        <v>25</v>
      </c>
      <c r="E103" s="11" t="s">
        <v>28</v>
      </c>
      <c r="F103" s="14">
        <v>83.6</v>
      </c>
      <c r="G103" s="14">
        <f t="shared" si="16"/>
        <v>25.08</v>
      </c>
      <c r="H103" s="14">
        <v>67.4</v>
      </c>
      <c r="I103" s="14">
        <f t="shared" si="17"/>
        <v>47.18</v>
      </c>
      <c r="J103" s="12">
        <f t="shared" si="18"/>
        <v>72.26</v>
      </c>
      <c r="K103" s="27" t="s">
        <v>50</v>
      </c>
      <c r="L103" s="26">
        <v>83</v>
      </c>
      <c r="M103" s="26">
        <f t="shared" si="19"/>
        <v>78.704</v>
      </c>
      <c r="N103" s="10"/>
    </row>
    <row r="104" ht="32" customHeight="1" spans="1:14">
      <c r="A104" s="13" t="s">
        <v>15</v>
      </c>
      <c r="B104" s="10" t="s">
        <v>58</v>
      </c>
      <c r="C104" s="9">
        <v>2307092515</v>
      </c>
      <c r="D104" s="11" t="s">
        <v>39</v>
      </c>
      <c r="E104" s="11" t="s">
        <v>38</v>
      </c>
      <c r="F104" s="14">
        <v>79.4</v>
      </c>
      <c r="G104" s="14">
        <f t="shared" si="16"/>
        <v>23.82</v>
      </c>
      <c r="H104" s="14">
        <v>79</v>
      </c>
      <c r="I104" s="14">
        <f t="shared" si="17"/>
        <v>55.3</v>
      </c>
      <c r="J104" s="12">
        <f t="shared" si="18"/>
        <v>79.12</v>
      </c>
      <c r="K104" s="27" t="s">
        <v>51</v>
      </c>
      <c r="L104" s="26">
        <v>77.8</v>
      </c>
      <c r="M104" s="26">
        <f t="shared" si="19"/>
        <v>78.328</v>
      </c>
      <c r="N104" s="10"/>
    </row>
    <row r="105" ht="32" customHeight="1" spans="1:14">
      <c r="A105" s="13" t="s">
        <v>15</v>
      </c>
      <c r="B105" s="10" t="s">
        <v>58</v>
      </c>
      <c r="C105" s="9">
        <v>2307090504</v>
      </c>
      <c r="D105" s="11" t="s">
        <v>30</v>
      </c>
      <c r="E105" s="11" t="s">
        <v>36</v>
      </c>
      <c r="F105" s="14">
        <v>78.5</v>
      </c>
      <c r="G105" s="14">
        <f t="shared" si="16"/>
        <v>23.55</v>
      </c>
      <c r="H105" s="14">
        <v>70</v>
      </c>
      <c r="I105" s="14">
        <f t="shared" si="17"/>
        <v>49</v>
      </c>
      <c r="J105" s="12">
        <f t="shared" si="18"/>
        <v>72.55</v>
      </c>
      <c r="K105" s="27" t="s">
        <v>47</v>
      </c>
      <c r="L105" s="26">
        <v>81</v>
      </c>
      <c r="M105" s="26">
        <f t="shared" si="19"/>
        <v>77.62</v>
      </c>
      <c r="N105" s="10"/>
    </row>
    <row r="106" ht="32" customHeight="1" spans="1:14">
      <c r="A106" s="13" t="s">
        <v>15</v>
      </c>
      <c r="B106" s="10" t="s">
        <v>58</v>
      </c>
      <c r="C106" s="9">
        <v>2307090127</v>
      </c>
      <c r="D106" s="11" t="s">
        <v>25</v>
      </c>
      <c r="E106" s="11" t="s">
        <v>48</v>
      </c>
      <c r="F106" s="14">
        <v>63.7</v>
      </c>
      <c r="G106" s="14">
        <f t="shared" si="16"/>
        <v>19.11</v>
      </c>
      <c r="H106" s="14">
        <v>71.3</v>
      </c>
      <c r="I106" s="14">
        <f t="shared" si="17"/>
        <v>49.91</v>
      </c>
      <c r="J106" s="12">
        <f t="shared" si="18"/>
        <v>69.02</v>
      </c>
      <c r="K106" s="27" t="s">
        <v>43</v>
      </c>
      <c r="L106" s="26">
        <v>83</v>
      </c>
      <c r="M106" s="26">
        <f t="shared" si="19"/>
        <v>77.408</v>
      </c>
      <c r="N106" s="10"/>
    </row>
    <row r="107" ht="32" customHeight="1" spans="1:14">
      <c r="A107" s="13" t="s">
        <v>15</v>
      </c>
      <c r="B107" s="10" t="s">
        <v>58</v>
      </c>
      <c r="C107" s="9">
        <v>2307091817</v>
      </c>
      <c r="D107" s="11" t="s">
        <v>51</v>
      </c>
      <c r="E107" s="11" t="s">
        <v>18</v>
      </c>
      <c r="F107" s="14">
        <v>85.3</v>
      </c>
      <c r="G107" s="14">
        <f t="shared" si="16"/>
        <v>25.59</v>
      </c>
      <c r="H107" s="14">
        <v>73.3</v>
      </c>
      <c r="I107" s="14">
        <f t="shared" si="17"/>
        <v>51.31</v>
      </c>
      <c r="J107" s="12">
        <f t="shared" si="18"/>
        <v>76.9</v>
      </c>
      <c r="K107" s="27" t="s">
        <v>27</v>
      </c>
      <c r="L107" s="26">
        <v>77.6</v>
      </c>
      <c r="M107" s="26">
        <f t="shared" si="19"/>
        <v>77.32</v>
      </c>
      <c r="N107" s="10"/>
    </row>
    <row r="108" ht="32" customHeight="1" spans="1:14">
      <c r="A108" s="13" t="s">
        <v>15</v>
      </c>
      <c r="B108" s="10" t="s">
        <v>58</v>
      </c>
      <c r="C108" s="9">
        <v>2307091429</v>
      </c>
      <c r="D108" s="11" t="s">
        <v>31</v>
      </c>
      <c r="E108" s="11" t="s">
        <v>23</v>
      </c>
      <c r="F108" s="14">
        <v>80.6</v>
      </c>
      <c r="G108" s="14">
        <f t="shared" si="16"/>
        <v>24.18</v>
      </c>
      <c r="H108" s="14">
        <v>78.4</v>
      </c>
      <c r="I108" s="14">
        <f t="shared" si="17"/>
        <v>54.88</v>
      </c>
      <c r="J108" s="12">
        <f t="shared" si="18"/>
        <v>79.06</v>
      </c>
      <c r="K108" s="27" t="s">
        <v>48</v>
      </c>
      <c r="L108" s="26">
        <v>76</v>
      </c>
      <c r="M108" s="26">
        <f t="shared" si="19"/>
        <v>77.224</v>
      </c>
      <c r="N108" s="10"/>
    </row>
    <row r="109" ht="32" customHeight="1" spans="1:14">
      <c r="A109" s="13" t="s">
        <v>15</v>
      </c>
      <c r="B109" s="10" t="s">
        <v>58</v>
      </c>
      <c r="C109" s="9">
        <v>2307092506</v>
      </c>
      <c r="D109" s="11" t="s">
        <v>39</v>
      </c>
      <c r="E109" s="11" t="s">
        <v>24</v>
      </c>
      <c r="F109" s="14">
        <v>72.3</v>
      </c>
      <c r="G109" s="14">
        <f t="shared" si="16"/>
        <v>21.69</v>
      </c>
      <c r="H109" s="14">
        <v>69.1</v>
      </c>
      <c r="I109" s="14">
        <f t="shared" si="17"/>
        <v>48.37</v>
      </c>
      <c r="J109" s="12">
        <f t="shared" si="18"/>
        <v>70.06</v>
      </c>
      <c r="K109" s="27" t="s">
        <v>33</v>
      </c>
      <c r="L109" s="26">
        <v>81.4</v>
      </c>
      <c r="M109" s="26">
        <f t="shared" si="19"/>
        <v>76.864</v>
      </c>
      <c r="N109" s="10"/>
    </row>
    <row r="110" ht="32" customHeight="1" spans="1:14">
      <c r="A110" s="13" t="s">
        <v>15</v>
      </c>
      <c r="B110" s="10" t="s">
        <v>58</v>
      </c>
      <c r="C110" s="9">
        <v>2307092221</v>
      </c>
      <c r="D110" s="11" t="s">
        <v>43</v>
      </c>
      <c r="E110" s="11" t="s">
        <v>44</v>
      </c>
      <c r="F110" s="14">
        <v>76.9</v>
      </c>
      <c r="G110" s="14">
        <f t="shared" si="16"/>
        <v>23.07</v>
      </c>
      <c r="H110" s="14">
        <v>77.8</v>
      </c>
      <c r="I110" s="14">
        <f t="shared" si="17"/>
        <v>54.46</v>
      </c>
      <c r="J110" s="12">
        <f t="shared" si="18"/>
        <v>77.53</v>
      </c>
      <c r="K110" s="27" t="s">
        <v>38</v>
      </c>
      <c r="L110" s="26">
        <v>76.2</v>
      </c>
      <c r="M110" s="26">
        <f t="shared" si="19"/>
        <v>76.732</v>
      </c>
      <c r="N110" s="10"/>
    </row>
    <row r="111" ht="32" customHeight="1" spans="1:14">
      <c r="A111" s="13" t="s">
        <v>15</v>
      </c>
      <c r="B111" s="10" t="s">
        <v>58</v>
      </c>
      <c r="C111" s="9">
        <v>2307092420</v>
      </c>
      <c r="D111" s="11" t="s">
        <v>29</v>
      </c>
      <c r="E111" s="11" t="s">
        <v>50</v>
      </c>
      <c r="F111" s="14">
        <v>73.4</v>
      </c>
      <c r="G111" s="14">
        <f t="shared" si="16"/>
        <v>22.02</v>
      </c>
      <c r="H111" s="14">
        <v>71</v>
      </c>
      <c r="I111" s="14">
        <f t="shared" si="17"/>
        <v>49.7</v>
      </c>
      <c r="J111" s="12">
        <f t="shared" si="18"/>
        <v>71.72</v>
      </c>
      <c r="K111" s="27" t="s">
        <v>44</v>
      </c>
      <c r="L111" s="26">
        <v>78</v>
      </c>
      <c r="M111" s="26">
        <f t="shared" si="19"/>
        <v>75.488</v>
      </c>
      <c r="N111" s="10"/>
    </row>
    <row r="112" ht="32" customHeight="1" spans="1:14">
      <c r="A112" s="13" t="s">
        <v>15</v>
      </c>
      <c r="B112" s="10" t="s">
        <v>58</v>
      </c>
      <c r="C112" s="9">
        <v>2307093127</v>
      </c>
      <c r="D112" s="11" t="s">
        <v>59</v>
      </c>
      <c r="E112" s="11" t="s">
        <v>48</v>
      </c>
      <c r="F112" s="14">
        <v>67.7</v>
      </c>
      <c r="G112" s="14">
        <f t="shared" si="16"/>
        <v>20.31</v>
      </c>
      <c r="H112" s="14">
        <v>69.2</v>
      </c>
      <c r="I112" s="14">
        <f t="shared" si="17"/>
        <v>48.44</v>
      </c>
      <c r="J112" s="12">
        <f t="shared" si="18"/>
        <v>68.75</v>
      </c>
      <c r="K112" s="27" t="s">
        <v>35</v>
      </c>
      <c r="L112" s="26">
        <v>79.4</v>
      </c>
      <c r="M112" s="26">
        <f t="shared" si="19"/>
        <v>75.14</v>
      </c>
      <c r="N112" s="10"/>
    </row>
    <row r="113" ht="32" customHeight="1" spans="1:14">
      <c r="A113" s="13" t="s">
        <v>15</v>
      </c>
      <c r="B113" s="10" t="s">
        <v>58</v>
      </c>
      <c r="C113" s="9">
        <v>2307091105</v>
      </c>
      <c r="D113" s="11" t="s">
        <v>27</v>
      </c>
      <c r="E113" s="11" t="s">
        <v>30</v>
      </c>
      <c r="F113" s="14">
        <v>80</v>
      </c>
      <c r="G113" s="14">
        <f t="shared" si="16"/>
        <v>24</v>
      </c>
      <c r="H113" s="14">
        <v>66.8</v>
      </c>
      <c r="I113" s="14">
        <f t="shared" si="17"/>
        <v>46.76</v>
      </c>
      <c r="J113" s="12">
        <f t="shared" si="18"/>
        <v>70.76</v>
      </c>
      <c r="K113" s="27" t="s">
        <v>17</v>
      </c>
      <c r="L113" s="26">
        <v>77.8</v>
      </c>
      <c r="M113" s="26">
        <f t="shared" si="19"/>
        <v>74.984</v>
      </c>
      <c r="N113" s="10"/>
    </row>
    <row r="114" ht="32" customHeight="1" spans="1:14">
      <c r="A114" s="13" t="s">
        <v>15</v>
      </c>
      <c r="B114" s="10" t="s">
        <v>58</v>
      </c>
      <c r="C114" s="9">
        <v>2307092315</v>
      </c>
      <c r="D114" s="11" t="s">
        <v>47</v>
      </c>
      <c r="E114" s="11" t="s">
        <v>38</v>
      </c>
      <c r="F114" s="14">
        <v>76.2</v>
      </c>
      <c r="G114" s="14">
        <f t="shared" si="16"/>
        <v>22.86</v>
      </c>
      <c r="H114" s="14">
        <v>73.1</v>
      </c>
      <c r="I114" s="14">
        <f t="shared" si="17"/>
        <v>51.17</v>
      </c>
      <c r="J114" s="12">
        <f t="shared" si="18"/>
        <v>74.03</v>
      </c>
      <c r="K114" s="27" t="s">
        <v>24</v>
      </c>
      <c r="L114" s="26">
        <v>75.6</v>
      </c>
      <c r="M114" s="26">
        <f t="shared" si="19"/>
        <v>74.972</v>
      </c>
      <c r="N114" s="10"/>
    </row>
    <row r="115" ht="32" customHeight="1" spans="1:14">
      <c r="A115" s="13" t="s">
        <v>15</v>
      </c>
      <c r="B115" s="10" t="s">
        <v>58</v>
      </c>
      <c r="C115" s="9">
        <v>2307091207</v>
      </c>
      <c r="D115" s="11" t="s">
        <v>21</v>
      </c>
      <c r="E115" s="11" t="s">
        <v>19</v>
      </c>
      <c r="F115" s="14">
        <v>67.2</v>
      </c>
      <c r="G115" s="14">
        <f t="shared" si="16"/>
        <v>20.16</v>
      </c>
      <c r="H115" s="14">
        <v>67.8</v>
      </c>
      <c r="I115" s="14">
        <f t="shared" si="17"/>
        <v>47.46</v>
      </c>
      <c r="J115" s="12">
        <f t="shared" si="18"/>
        <v>67.62</v>
      </c>
      <c r="K115" s="27" t="s">
        <v>36</v>
      </c>
      <c r="L115" s="26">
        <v>78.8</v>
      </c>
      <c r="M115" s="26">
        <f t="shared" si="19"/>
        <v>74.328</v>
      </c>
      <c r="N115" s="10"/>
    </row>
    <row r="116" ht="32" customHeight="1" spans="1:14">
      <c r="A116" s="13" t="s">
        <v>15</v>
      </c>
      <c r="B116" s="10" t="s">
        <v>58</v>
      </c>
      <c r="C116" s="9">
        <v>2307091214</v>
      </c>
      <c r="D116" s="11" t="s">
        <v>21</v>
      </c>
      <c r="E116" s="11" t="s">
        <v>31</v>
      </c>
      <c r="F116" s="14">
        <v>74</v>
      </c>
      <c r="G116" s="14">
        <f t="shared" si="16"/>
        <v>22.2</v>
      </c>
      <c r="H116" s="14">
        <v>78.1</v>
      </c>
      <c r="I116" s="14">
        <f t="shared" si="17"/>
        <v>54.67</v>
      </c>
      <c r="J116" s="12">
        <f t="shared" si="18"/>
        <v>76.87</v>
      </c>
      <c r="K116" s="27" t="s">
        <v>18</v>
      </c>
      <c r="L116" s="26">
        <v>72.6</v>
      </c>
      <c r="M116" s="26">
        <f t="shared" si="19"/>
        <v>74.308</v>
      </c>
      <c r="N116" s="10"/>
    </row>
    <row r="117" ht="32" customHeight="1" spans="1:14">
      <c r="A117" s="13" t="s">
        <v>15</v>
      </c>
      <c r="B117" s="10" t="s">
        <v>58</v>
      </c>
      <c r="C117" s="9">
        <v>2307091505</v>
      </c>
      <c r="D117" s="11" t="s">
        <v>38</v>
      </c>
      <c r="E117" s="11" t="s">
        <v>30</v>
      </c>
      <c r="F117" s="14">
        <v>74.6</v>
      </c>
      <c r="G117" s="14">
        <f t="shared" si="16"/>
        <v>22.38</v>
      </c>
      <c r="H117" s="14">
        <v>64.6</v>
      </c>
      <c r="I117" s="14">
        <f t="shared" si="17"/>
        <v>45.22</v>
      </c>
      <c r="J117" s="12">
        <f t="shared" si="18"/>
        <v>67.6</v>
      </c>
      <c r="K117" s="27" t="s">
        <v>25</v>
      </c>
      <c r="L117" s="26">
        <v>78</v>
      </c>
      <c r="M117" s="26">
        <f t="shared" si="19"/>
        <v>73.84</v>
      </c>
      <c r="N117" s="10"/>
    </row>
    <row r="118" ht="32" customHeight="1" spans="1:14">
      <c r="A118" s="13" t="s">
        <v>15</v>
      </c>
      <c r="B118" s="10" t="s">
        <v>58</v>
      </c>
      <c r="C118" s="9">
        <v>2307091012</v>
      </c>
      <c r="D118" s="11" t="s">
        <v>35</v>
      </c>
      <c r="E118" s="11" t="s">
        <v>21</v>
      </c>
      <c r="F118" s="14">
        <v>80.2</v>
      </c>
      <c r="G118" s="14">
        <f t="shared" si="16"/>
        <v>24.06</v>
      </c>
      <c r="H118" s="14">
        <v>64.4</v>
      </c>
      <c r="I118" s="14">
        <f t="shared" si="17"/>
        <v>45.08</v>
      </c>
      <c r="J118" s="12">
        <f t="shared" si="18"/>
        <v>69.14</v>
      </c>
      <c r="K118" s="27" t="s">
        <v>21</v>
      </c>
      <c r="L118" s="26">
        <v>75.4</v>
      </c>
      <c r="M118" s="26">
        <f t="shared" si="19"/>
        <v>72.896</v>
      </c>
      <c r="N118" s="10"/>
    </row>
    <row r="119" ht="32" customHeight="1" spans="1:14">
      <c r="A119" s="13" t="s">
        <v>15</v>
      </c>
      <c r="B119" s="10" t="s">
        <v>58</v>
      </c>
      <c r="C119" s="9">
        <v>2307092019</v>
      </c>
      <c r="D119" s="11" t="s">
        <v>50</v>
      </c>
      <c r="E119" s="11" t="s">
        <v>49</v>
      </c>
      <c r="F119" s="14">
        <v>79.4</v>
      </c>
      <c r="G119" s="14">
        <f t="shared" si="16"/>
        <v>23.82</v>
      </c>
      <c r="H119" s="14">
        <v>66.9</v>
      </c>
      <c r="I119" s="14">
        <f t="shared" si="17"/>
        <v>46.83</v>
      </c>
      <c r="J119" s="12">
        <f t="shared" si="18"/>
        <v>70.65</v>
      </c>
      <c r="K119" s="27" t="s">
        <v>32</v>
      </c>
      <c r="L119" s="26">
        <v>74.2</v>
      </c>
      <c r="M119" s="26">
        <f t="shared" si="19"/>
        <v>72.78</v>
      </c>
      <c r="N119" s="10"/>
    </row>
    <row r="120" ht="32" customHeight="1" spans="1:14">
      <c r="A120" s="13" t="s">
        <v>15</v>
      </c>
      <c r="B120" s="10" t="s">
        <v>58</v>
      </c>
      <c r="C120" s="9">
        <v>2307090826</v>
      </c>
      <c r="D120" s="11" t="s">
        <v>22</v>
      </c>
      <c r="E120" s="11" t="s">
        <v>32</v>
      </c>
      <c r="F120" s="14">
        <v>77.8</v>
      </c>
      <c r="G120" s="14">
        <f t="shared" si="16"/>
        <v>23.34</v>
      </c>
      <c r="H120" s="14">
        <v>63.4</v>
      </c>
      <c r="I120" s="14">
        <f t="shared" si="17"/>
        <v>44.38</v>
      </c>
      <c r="J120" s="12">
        <f t="shared" si="18"/>
        <v>67.72</v>
      </c>
      <c r="K120" s="27" t="s">
        <v>22</v>
      </c>
      <c r="L120" s="26">
        <v>75</v>
      </c>
      <c r="M120" s="26">
        <f t="shared" si="19"/>
        <v>72.088</v>
      </c>
      <c r="N120" s="10"/>
    </row>
    <row r="121" ht="32" customHeight="1" spans="1:14">
      <c r="A121" s="13" t="s">
        <v>15</v>
      </c>
      <c r="B121" s="10" t="s">
        <v>58</v>
      </c>
      <c r="C121" s="9">
        <v>2307093230</v>
      </c>
      <c r="D121" s="11" t="s">
        <v>37</v>
      </c>
      <c r="E121" s="11" t="s">
        <v>20</v>
      </c>
      <c r="F121" s="14">
        <v>80.9</v>
      </c>
      <c r="G121" s="14">
        <f t="shared" si="16"/>
        <v>24.27</v>
      </c>
      <c r="H121" s="14">
        <v>66</v>
      </c>
      <c r="I121" s="14">
        <f t="shared" si="17"/>
        <v>46.2</v>
      </c>
      <c r="J121" s="12">
        <f t="shared" si="18"/>
        <v>70.47</v>
      </c>
      <c r="K121" s="27" t="s">
        <v>39</v>
      </c>
      <c r="L121" s="26">
        <v>72.8</v>
      </c>
      <c r="M121" s="26">
        <f t="shared" si="19"/>
        <v>71.868</v>
      </c>
      <c r="N121" s="10"/>
    </row>
    <row r="122" ht="32" customHeight="1" spans="1:14">
      <c r="A122" s="13" t="s">
        <v>15</v>
      </c>
      <c r="B122" s="10" t="s">
        <v>58</v>
      </c>
      <c r="C122" s="9">
        <v>2307091010</v>
      </c>
      <c r="D122" s="11" t="s">
        <v>35</v>
      </c>
      <c r="E122" s="11" t="s">
        <v>35</v>
      </c>
      <c r="F122" s="14">
        <v>74.7</v>
      </c>
      <c r="G122" s="14">
        <f t="shared" si="16"/>
        <v>22.41</v>
      </c>
      <c r="H122" s="14">
        <v>67</v>
      </c>
      <c r="I122" s="14">
        <f t="shared" si="17"/>
        <v>46.9</v>
      </c>
      <c r="J122" s="12">
        <f t="shared" si="18"/>
        <v>69.31</v>
      </c>
      <c r="K122" s="27" t="s">
        <v>30</v>
      </c>
      <c r="L122" s="26">
        <v>71.8</v>
      </c>
      <c r="M122" s="26">
        <f t="shared" si="19"/>
        <v>70.804</v>
      </c>
      <c r="N122" s="10"/>
    </row>
    <row r="123" ht="32" customHeight="1" spans="1:14">
      <c r="A123" s="13" t="s">
        <v>15</v>
      </c>
      <c r="B123" s="10" t="s">
        <v>58</v>
      </c>
      <c r="C123" s="9">
        <v>2307090130</v>
      </c>
      <c r="D123" s="11" t="s">
        <v>25</v>
      </c>
      <c r="E123" s="11" t="s">
        <v>20</v>
      </c>
      <c r="F123" s="14">
        <v>63.9</v>
      </c>
      <c r="G123" s="14">
        <f t="shared" si="16"/>
        <v>19.17</v>
      </c>
      <c r="H123" s="14">
        <v>74.6</v>
      </c>
      <c r="I123" s="14">
        <f t="shared" si="17"/>
        <v>52.22</v>
      </c>
      <c r="J123" s="12">
        <f t="shared" si="18"/>
        <v>71.39</v>
      </c>
      <c r="K123" s="27" t="s">
        <v>49</v>
      </c>
      <c r="L123" s="26">
        <v>68.2</v>
      </c>
      <c r="M123" s="26">
        <f t="shared" si="19"/>
        <v>69.476</v>
      </c>
      <c r="N123" s="10"/>
    </row>
    <row r="124" ht="32" customHeight="1" spans="1:14">
      <c r="A124" s="13" t="s">
        <v>15</v>
      </c>
      <c r="B124" s="10" t="s">
        <v>58</v>
      </c>
      <c r="C124" s="9">
        <v>2307092811</v>
      </c>
      <c r="D124" s="11" t="s">
        <v>46</v>
      </c>
      <c r="E124" s="11" t="s">
        <v>27</v>
      </c>
      <c r="F124" s="14">
        <v>72.2</v>
      </c>
      <c r="G124" s="14">
        <f t="shared" si="16"/>
        <v>21.66</v>
      </c>
      <c r="H124" s="14">
        <v>67.9</v>
      </c>
      <c r="I124" s="14">
        <f t="shared" si="17"/>
        <v>47.53</v>
      </c>
      <c r="J124" s="12">
        <f t="shared" si="18"/>
        <v>69.19</v>
      </c>
      <c r="K124" s="27" t="s">
        <v>26</v>
      </c>
      <c r="L124" s="26">
        <v>66.6</v>
      </c>
      <c r="M124" s="26">
        <f t="shared" si="19"/>
        <v>67.636</v>
      </c>
      <c r="N124" s="10"/>
    </row>
    <row r="125" ht="32" customHeight="1" spans="1:14">
      <c r="A125" s="13" t="s">
        <v>15</v>
      </c>
      <c r="B125" s="10" t="s">
        <v>58</v>
      </c>
      <c r="C125" s="9">
        <v>2307090627</v>
      </c>
      <c r="D125" s="11" t="s">
        <v>24</v>
      </c>
      <c r="E125" s="11" t="s">
        <v>48</v>
      </c>
      <c r="F125" s="14">
        <v>77.1</v>
      </c>
      <c r="G125" s="14">
        <f t="shared" si="16"/>
        <v>23.13</v>
      </c>
      <c r="H125" s="14">
        <v>72.3</v>
      </c>
      <c r="I125" s="14">
        <f t="shared" si="17"/>
        <v>50.61</v>
      </c>
      <c r="J125" s="12">
        <f t="shared" si="18"/>
        <v>73.74</v>
      </c>
      <c r="K125" s="27" t="s">
        <v>52</v>
      </c>
      <c r="L125" s="26"/>
      <c r="M125" s="26">
        <f t="shared" si="19"/>
        <v>29.496</v>
      </c>
      <c r="N125" s="10"/>
    </row>
    <row r="126" ht="32" customHeight="1" spans="1:14">
      <c r="A126" s="13" t="s">
        <v>15</v>
      </c>
      <c r="B126" s="10" t="s">
        <v>58</v>
      </c>
      <c r="C126" s="9">
        <v>2307092027</v>
      </c>
      <c r="D126" s="11" t="s">
        <v>50</v>
      </c>
      <c r="E126" s="11" t="s">
        <v>48</v>
      </c>
      <c r="F126" s="14">
        <v>76.8</v>
      </c>
      <c r="G126" s="14">
        <f t="shared" si="16"/>
        <v>23.04</v>
      </c>
      <c r="H126" s="14">
        <v>69.9</v>
      </c>
      <c r="I126" s="14">
        <f t="shared" si="17"/>
        <v>48.93</v>
      </c>
      <c r="J126" s="12">
        <f t="shared" si="18"/>
        <v>71.97</v>
      </c>
      <c r="K126" s="27" t="s">
        <v>52</v>
      </c>
      <c r="L126" s="26"/>
      <c r="M126" s="26">
        <f t="shared" si="19"/>
        <v>28.788</v>
      </c>
      <c r="N126" s="10"/>
    </row>
    <row r="127" ht="32" customHeight="1" spans="1:14">
      <c r="A127" s="16" t="s">
        <v>60</v>
      </c>
      <c r="B127" s="17" t="s">
        <v>58</v>
      </c>
      <c r="C127" s="18">
        <v>2307092229</v>
      </c>
      <c r="D127" s="19" t="s">
        <v>43</v>
      </c>
      <c r="E127" s="19" t="s">
        <v>23</v>
      </c>
      <c r="F127" s="15">
        <v>74.6</v>
      </c>
      <c r="G127" s="15">
        <f t="shared" si="16"/>
        <v>22.38</v>
      </c>
      <c r="H127" s="15">
        <v>64.9</v>
      </c>
      <c r="I127" s="15">
        <f t="shared" si="17"/>
        <v>45.43</v>
      </c>
      <c r="J127" s="28">
        <f t="shared" si="18"/>
        <v>67.81</v>
      </c>
      <c r="K127" s="29" t="s">
        <v>52</v>
      </c>
      <c r="L127" s="30"/>
      <c r="M127" s="30">
        <f t="shared" si="19"/>
        <v>27.124</v>
      </c>
      <c r="N127" s="17"/>
    </row>
    <row r="128" ht="54" customHeight="1" spans="1:14">
      <c r="A128" s="20" t="s">
        <v>61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ht="49" customHeight="1" spans="1:14">
      <c r="A129" s="21" t="s">
        <v>1</v>
      </c>
      <c r="B129" s="22" t="s">
        <v>2</v>
      </c>
      <c r="C129" s="21" t="s">
        <v>3</v>
      </c>
      <c r="D129" s="23" t="s">
        <v>4</v>
      </c>
      <c r="E129" s="23" t="s">
        <v>5</v>
      </c>
      <c r="F129" s="24" t="s">
        <v>6</v>
      </c>
      <c r="G129" s="24" t="s">
        <v>7</v>
      </c>
      <c r="H129" s="24" t="s">
        <v>8</v>
      </c>
      <c r="I129" s="24" t="s">
        <v>9</v>
      </c>
      <c r="J129" s="31" t="s">
        <v>10</v>
      </c>
      <c r="K129" s="23" t="s">
        <v>11</v>
      </c>
      <c r="L129" s="33" t="s">
        <v>12</v>
      </c>
      <c r="M129" s="31" t="s">
        <v>13</v>
      </c>
      <c r="N129" s="22" t="s">
        <v>14</v>
      </c>
    </row>
    <row r="130" customHeight="1" spans="1:14">
      <c r="A130" s="13" t="s">
        <v>15</v>
      </c>
      <c r="B130" s="10" t="s">
        <v>62</v>
      </c>
      <c r="C130" s="9">
        <v>2307091020</v>
      </c>
      <c r="D130" s="11" t="s">
        <v>35</v>
      </c>
      <c r="E130" s="11" t="s">
        <v>50</v>
      </c>
      <c r="F130" s="14">
        <v>82.1</v>
      </c>
      <c r="G130" s="14">
        <f t="shared" ref="G130:G154" si="20">F130*0.3</f>
        <v>24.63</v>
      </c>
      <c r="H130" s="14">
        <v>68</v>
      </c>
      <c r="I130" s="14">
        <f t="shared" ref="I130:I154" si="21">H130*0.7</f>
        <v>47.6</v>
      </c>
      <c r="J130" s="12">
        <f t="shared" ref="J130:J154" si="22">G130+I130</f>
        <v>72.23</v>
      </c>
      <c r="K130" s="27" t="s">
        <v>33</v>
      </c>
      <c r="L130" s="26">
        <v>85.8</v>
      </c>
      <c r="M130" s="26">
        <f t="shared" ref="M130:M154" si="23">J130*0.4+L130*0.6</f>
        <v>80.372</v>
      </c>
      <c r="N130" s="10"/>
    </row>
    <row r="131" customHeight="1" spans="1:14">
      <c r="A131" s="13" t="s">
        <v>15</v>
      </c>
      <c r="B131" s="10" t="s">
        <v>62</v>
      </c>
      <c r="C131" s="9">
        <v>2307093203</v>
      </c>
      <c r="D131" s="11" t="s">
        <v>37</v>
      </c>
      <c r="E131" s="11" t="s">
        <v>28</v>
      </c>
      <c r="F131" s="14">
        <v>87.8</v>
      </c>
      <c r="G131" s="14">
        <f t="shared" si="20"/>
        <v>26.34</v>
      </c>
      <c r="H131" s="14">
        <v>70.1</v>
      </c>
      <c r="I131" s="14">
        <f t="shared" si="21"/>
        <v>49.07</v>
      </c>
      <c r="J131" s="12">
        <f t="shared" si="22"/>
        <v>75.41</v>
      </c>
      <c r="K131" s="27" t="s">
        <v>26</v>
      </c>
      <c r="L131" s="26">
        <v>83</v>
      </c>
      <c r="M131" s="26">
        <f t="shared" si="23"/>
        <v>79.964</v>
      </c>
      <c r="N131" s="10"/>
    </row>
    <row r="132" customHeight="1" spans="1:14">
      <c r="A132" s="13" t="s">
        <v>15</v>
      </c>
      <c r="B132" s="10" t="s">
        <v>62</v>
      </c>
      <c r="C132" s="9">
        <v>2307092007</v>
      </c>
      <c r="D132" s="11" t="s">
        <v>50</v>
      </c>
      <c r="E132" s="11" t="s">
        <v>19</v>
      </c>
      <c r="F132" s="14">
        <v>78.5</v>
      </c>
      <c r="G132" s="14">
        <f t="shared" si="20"/>
        <v>23.55</v>
      </c>
      <c r="H132" s="14">
        <v>73</v>
      </c>
      <c r="I132" s="14">
        <f t="shared" si="21"/>
        <v>51.1</v>
      </c>
      <c r="J132" s="12">
        <f t="shared" si="22"/>
        <v>74.65</v>
      </c>
      <c r="K132" s="27" t="s">
        <v>31</v>
      </c>
      <c r="L132" s="26">
        <v>81.6</v>
      </c>
      <c r="M132" s="26">
        <f t="shared" si="23"/>
        <v>78.82</v>
      </c>
      <c r="N132" s="10"/>
    </row>
    <row r="133" customHeight="1" spans="1:14">
      <c r="A133" s="13" t="s">
        <v>15</v>
      </c>
      <c r="B133" s="10" t="s">
        <v>62</v>
      </c>
      <c r="C133" s="9">
        <v>2307091503</v>
      </c>
      <c r="D133" s="11" t="s">
        <v>38</v>
      </c>
      <c r="E133" s="11" t="s">
        <v>28</v>
      </c>
      <c r="F133" s="14">
        <v>74.1</v>
      </c>
      <c r="G133" s="14">
        <f t="shared" si="20"/>
        <v>22.23</v>
      </c>
      <c r="H133" s="14">
        <v>68.3</v>
      </c>
      <c r="I133" s="14">
        <f t="shared" si="21"/>
        <v>47.81</v>
      </c>
      <c r="J133" s="12">
        <f t="shared" si="22"/>
        <v>70.04</v>
      </c>
      <c r="K133" s="27" t="s">
        <v>51</v>
      </c>
      <c r="L133" s="26">
        <v>84.5</v>
      </c>
      <c r="M133" s="26">
        <f t="shared" si="23"/>
        <v>78.716</v>
      </c>
      <c r="N133" s="10"/>
    </row>
    <row r="134" customHeight="1" spans="1:14">
      <c r="A134" s="13" t="s">
        <v>15</v>
      </c>
      <c r="B134" s="10" t="s">
        <v>62</v>
      </c>
      <c r="C134" s="9">
        <v>2307091905</v>
      </c>
      <c r="D134" s="11" t="s">
        <v>49</v>
      </c>
      <c r="E134" s="11" t="s">
        <v>30</v>
      </c>
      <c r="F134" s="14">
        <v>78.5</v>
      </c>
      <c r="G134" s="14">
        <f t="shared" si="20"/>
        <v>23.55</v>
      </c>
      <c r="H134" s="14">
        <v>69.7</v>
      </c>
      <c r="I134" s="14">
        <f t="shared" si="21"/>
        <v>48.79</v>
      </c>
      <c r="J134" s="12">
        <f t="shared" si="22"/>
        <v>72.34</v>
      </c>
      <c r="K134" s="27" t="s">
        <v>22</v>
      </c>
      <c r="L134" s="26">
        <v>82.6</v>
      </c>
      <c r="M134" s="26">
        <f t="shared" si="23"/>
        <v>78.496</v>
      </c>
      <c r="N134" s="10"/>
    </row>
    <row r="135" customHeight="1" spans="1:14">
      <c r="A135" s="13" t="s">
        <v>15</v>
      </c>
      <c r="B135" s="10" t="s">
        <v>62</v>
      </c>
      <c r="C135" s="9">
        <v>2307091906</v>
      </c>
      <c r="D135" s="11" t="s">
        <v>49</v>
      </c>
      <c r="E135" s="11" t="s">
        <v>24</v>
      </c>
      <c r="F135" s="14">
        <v>77.8</v>
      </c>
      <c r="G135" s="14">
        <f t="shared" si="20"/>
        <v>23.34</v>
      </c>
      <c r="H135" s="14">
        <v>63.8</v>
      </c>
      <c r="I135" s="14">
        <f t="shared" si="21"/>
        <v>44.66</v>
      </c>
      <c r="J135" s="12">
        <f t="shared" si="22"/>
        <v>68</v>
      </c>
      <c r="K135" s="27" t="s">
        <v>38</v>
      </c>
      <c r="L135" s="26">
        <v>84.6</v>
      </c>
      <c r="M135" s="26">
        <f t="shared" si="23"/>
        <v>77.96</v>
      </c>
      <c r="N135" s="10"/>
    </row>
    <row r="136" customHeight="1" spans="1:14">
      <c r="A136" s="13" t="s">
        <v>15</v>
      </c>
      <c r="B136" s="10" t="s">
        <v>62</v>
      </c>
      <c r="C136" s="9">
        <v>2307090412</v>
      </c>
      <c r="D136" s="11" t="s">
        <v>36</v>
      </c>
      <c r="E136" s="11" t="s">
        <v>21</v>
      </c>
      <c r="F136" s="14">
        <v>80</v>
      </c>
      <c r="G136" s="14">
        <f t="shared" si="20"/>
        <v>24</v>
      </c>
      <c r="H136" s="14">
        <v>73.6</v>
      </c>
      <c r="I136" s="14">
        <f t="shared" si="21"/>
        <v>51.52</v>
      </c>
      <c r="J136" s="12">
        <f t="shared" si="22"/>
        <v>75.52</v>
      </c>
      <c r="K136" s="27" t="s">
        <v>44</v>
      </c>
      <c r="L136" s="26">
        <v>79.5</v>
      </c>
      <c r="M136" s="26">
        <f t="shared" si="23"/>
        <v>77.908</v>
      </c>
      <c r="N136" s="10"/>
    </row>
    <row r="137" customHeight="1" spans="1:14">
      <c r="A137" s="13" t="s">
        <v>60</v>
      </c>
      <c r="B137" s="10" t="s">
        <v>62</v>
      </c>
      <c r="C137" s="9">
        <v>2307090619</v>
      </c>
      <c r="D137" s="11" t="s">
        <v>24</v>
      </c>
      <c r="E137" s="11" t="s">
        <v>49</v>
      </c>
      <c r="F137" s="14">
        <v>73.2</v>
      </c>
      <c r="G137" s="14">
        <f t="shared" si="20"/>
        <v>21.96</v>
      </c>
      <c r="H137" s="14">
        <v>72.2</v>
      </c>
      <c r="I137" s="14">
        <f t="shared" si="21"/>
        <v>50.54</v>
      </c>
      <c r="J137" s="12">
        <f t="shared" si="22"/>
        <v>72.5</v>
      </c>
      <c r="K137" s="27" t="s">
        <v>29</v>
      </c>
      <c r="L137" s="26">
        <v>81.4</v>
      </c>
      <c r="M137" s="26">
        <f t="shared" si="23"/>
        <v>77.84</v>
      </c>
      <c r="N137" s="10"/>
    </row>
    <row r="138" customHeight="1" spans="1:14">
      <c r="A138" s="13" t="s">
        <v>15</v>
      </c>
      <c r="B138" s="10" t="s">
        <v>62</v>
      </c>
      <c r="C138" s="9">
        <v>2307093215</v>
      </c>
      <c r="D138" s="11" t="s">
        <v>37</v>
      </c>
      <c r="E138" s="11" t="s">
        <v>38</v>
      </c>
      <c r="F138" s="14">
        <v>80.7</v>
      </c>
      <c r="G138" s="14">
        <f t="shared" si="20"/>
        <v>24.21</v>
      </c>
      <c r="H138" s="14">
        <v>74.3</v>
      </c>
      <c r="I138" s="14">
        <f t="shared" si="21"/>
        <v>52.01</v>
      </c>
      <c r="J138" s="12">
        <f t="shared" si="22"/>
        <v>76.22</v>
      </c>
      <c r="K138" s="27" t="s">
        <v>43</v>
      </c>
      <c r="L138" s="26">
        <v>78.8</v>
      </c>
      <c r="M138" s="26">
        <f t="shared" si="23"/>
        <v>77.768</v>
      </c>
      <c r="N138" s="10"/>
    </row>
    <row r="139" customHeight="1" spans="1:14">
      <c r="A139" s="13" t="s">
        <v>15</v>
      </c>
      <c r="B139" s="10" t="s">
        <v>62</v>
      </c>
      <c r="C139" s="9">
        <v>2307091825</v>
      </c>
      <c r="D139" s="11" t="s">
        <v>51</v>
      </c>
      <c r="E139" s="11" t="s">
        <v>39</v>
      </c>
      <c r="F139" s="14">
        <v>76.2</v>
      </c>
      <c r="G139" s="14">
        <f t="shared" si="20"/>
        <v>22.86</v>
      </c>
      <c r="H139" s="14">
        <v>66.9</v>
      </c>
      <c r="I139" s="14">
        <f t="shared" si="21"/>
        <v>46.83</v>
      </c>
      <c r="J139" s="12">
        <f t="shared" si="22"/>
        <v>69.69</v>
      </c>
      <c r="K139" s="27" t="s">
        <v>27</v>
      </c>
      <c r="L139" s="26">
        <v>83</v>
      </c>
      <c r="M139" s="26">
        <f t="shared" si="23"/>
        <v>77.676</v>
      </c>
      <c r="N139" s="10"/>
    </row>
    <row r="140" customHeight="1" spans="1:14">
      <c r="A140" s="13" t="s">
        <v>15</v>
      </c>
      <c r="B140" s="10" t="s">
        <v>62</v>
      </c>
      <c r="C140" s="9">
        <v>2307091925</v>
      </c>
      <c r="D140" s="11" t="s">
        <v>49</v>
      </c>
      <c r="E140" s="11" t="s">
        <v>39</v>
      </c>
      <c r="F140" s="14">
        <v>74.8</v>
      </c>
      <c r="G140" s="14">
        <f t="shared" si="20"/>
        <v>22.44</v>
      </c>
      <c r="H140" s="14">
        <v>74.2</v>
      </c>
      <c r="I140" s="14">
        <f t="shared" si="21"/>
        <v>51.94</v>
      </c>
      <c r="J140" s="12">
        <f t="shared" si="22"/>
        <v>74.38</v>
      </c>
      <c r="K140" s="27" t="s">
        <v>47</v>
      </c>
      <c r="L140" s="26">
        <v>79.4</v>
      </c>
      <c r="M140" s="26">
        <f t="shared" si="23"/>
        <v>77.392</v>
      </c>
      <c r="N140" s="10"/>
    </row>
    <row r="141" customHeight="1" spans="1:14">
      <c r="A141" s="13" t="s">
        <v>15</v>
      </c>
      <c r="B141" s="10" t="s">
        <v>62</v>
      </c>
      <c r="C141" s="9">
        <v>2307092110</v>
      </c>
      <c r="D141" s="11" t="s">
        <v>44</v>
      </c>
      <c r="E141" s="11" t="s">
        <v>35</v>
      </c>
      <c r="F141" s="14">
        <v>82.3</v>
      </c>
      <c r="G141" s="14">
        <f t="shared" si="20"/>
        <v>24.69</v>
      </c>
      <c r="H141" s="14">
        <v>74.4</v>
      </c>
      <c r="I141" s="14">
        <f t="shared" si="21"/>
        <v>52.08</v>
      </c>
      <c r="J141" s="12">
        <f t="shared" si="22"/>
        <v>76.77</v>
      </c>
      <c r="K141" s="27" t="s">
        <v>17</v>
      </c>
      <c r="L141" s="26">
        <v>77.6</v>
      </c>
      <c r="M141" s="26">
        <f t="shared" si="23"/>
        <v>77.268</v>
      </c>
      <c r="N141" s="10"/>
    </row>
    <row r="142" customHeight="1" spans="1:14">
      <c r="A142" s="13" t="s">
        <v>60</v>
      </c>
      <c r="B142" s="10" t="s">
        <v>62</v>
      </c>
      <c r="C142" s="9">
        <v>2307090703</v>
      </c>
      <c r="D142" s="11" t="s">
        <v>19</v>
      </c>
      <c r="E142" s="11" t="s">
        <v>28</v>
      </c>
      <c r="F142" s="14">
        <v>77.7</v>
      </c>
      <c r="G142" s="14">
        <f t="shared" si="20"/>
        <v>23.31</v>
      </c>
      <c r="H142" s="14">
        <v>65.2</v>
      </c>
      <c r="I142" s="14">
        <f t="shared" si="21"/>
        <v>45.64</v>
      </c>
      <c r="J142" s="12">
        <f t="shared" si="22"/>
        <v>68.95</v>
      </c>
      <c r="K142" s="27" t="s">
        <v>36</v>
      </c>
      <c r="L142" s="26">
        <v>82.8</v>
      </c>
      <c r="M142" s="26">
        <f t="shared" si="23"/>
        <v>77.26</v>
      </c>
      <c r="N142" s="10"/>
    </row>
    <row r="143" customHeight="1" spans="1:14">
      <c r="A143" s="13" t="s">
        <v>15</v>
      </c>
      <c r="B143" s="10" t="s">
        <v>62</v>
      </c>
      <c r="C143" s="9">
        <v>2307090302</v>
      </c>
      <c r="D143" s="11" t="s">
        <v>28</v>
      </c>
      <c r="E143" s="11" t="s">
        <v>33</v>
      </c>
      <c r="F143" s="14">
        <v>83.9</v>
      </c>
      <c r="G143" s="14">
        <f t="shared" si="20"/>
        <v>25.17</v>
      </c>
      <c r="H143" s="14">
        <v>68.6</v>
      </c>
      <c r="I143" s="14">
        <f t="shared" si="21"/>
        <v>48.02</v>
      </c>
      <c r="J143" s="12">
        <f t="shared" si="22"/>
        <v>73.19</v>
      </c>
      <c r="K143" s="27" t="s">
        <v>28</v>
      </c>
      <c r="L143" s="26">
        <v>78.2</v>
      </c>
      <c r="M143" s="26">
        <f t="shared" si="23"/>
        <v>76.196</v>
      </c>
      <c r="N143" s="10"/>
    </row>
    <row r="144" customHeight="1" spans="1:14">
      <c r="A144" s="13" t="s">
        <v>15</v>
      </c>
      <c r="B144" s="10" t="s">
        <v>62</v>
      </c>
      <c r="C144" s="9">
        <v>2307091922</v>
      </c>
      <c r="D144" s="11" t="s">
        <v>49</v>
      </c>
      <c r="E144" s="11" t="s">
        <v>43</v>
      </c>
      <c r="F144" s="14">
        <v>81.6</v>
      </c>
      <c r="G144" s="14">
        <f t="shared" si="20"/>
        <v>24.48</v>
      </c>
      <c r="H144" s="14">
        <v>69.1</v>
      </c>
      <c r="I144" s="14">
        <f t="shared" si="21"/>
        <v>48.37</v>
      </c>
      <c r="J144" s="12">
        <f t="shared" si="22"/>
        <v>72.85</v>
      </c>
      <c r="K144" s="27" t="s">
        <v>45</v>
      </c>
      <c r="L144" s="26">
        <v>78.4</v>
      </c>
      <c r="M144" s="26">
        <f t="shared" si="23"/>
        <v>76.18</v>
      </c>
      <c r="N144" s="10"/>
    </row>
    <row r="145" customHeight="1" spans="1:14">
      <c r="A145" s="35" t="s">
        <v>15</v>
      </c>
      <c r="B145" s="10" t="s">
        <v>62</v>
      </c>
      <c r="C145" s="9">
        <v>2307091002</v>
      </c>
      <c r="D145" s="11" t="s">
        <v>35</v>
      </c>
      <c r="E145" s="11" t="s">
        <v>33</v>
      </c>
      <c r="F145" s="14">
        <v>64.7</v>
      </c>
      <c r="G145" s="14">
        <f t="shared" si="20"/>
        <v>19.41</v>
      </c>
      <c r="H145" s="14">
        <v>67.6</v>
      </c>
      <c r="I145" s="14">
        <f t="shared" si="21"/>
        <v>47.32</v>
      </c>
      <c r="J145" s="14">
        <f t="shared" si="22"/>
        <v>66.73</v>
      </c>
      <c r="K145" s="27" t="s">
        <v>50</v>
      </c>
      <c r="L145" s="26">
        <v>81.6</v>
      </c>
      <c r="M145" s="26">
        <f t="shared" si="23"/>
        <v>75.652</v>
      </c>
      <c r="N145" s="10"/>
    </row>
    <row r="146" customHeight="1" spans="1:14">
      <c r="A146" s="13" t="s">
        <v>15</v>
      </c>
      <c r="B146" s="10" t="s">
        <v>62</v>
      </c>
      <c r="C146" s="9">
        <v>2307092220</v>
      </c>
      <c r="D146" s="11" t="s">
        <v>43</v>
      </c>
      <c r="E146" s="11" t="s">
        <v>50</v>
      </c>
      <c r="F146" s="14">
        <v>77.7</v>
      </c>
      <c r="G146" s="14">
        <f t="shared" si="20"/>
        <v>23.31</v>
      </c>
      <c r="H146" s="14">
        <v>68.2</v>
      </c>
      <c r="I146" s="14">
        <f t="shared" si="21"/>
        <v>47.74</v>
      </c>
      <c r="J146" s="12">
        <f t="shared" si="22"/>
        <v>71.05</v>
      </c>
      <c r="K146" s="27" t="s">
        <v>39</v>
      </c>
      <c r="L146" s="26">
        <v>77.2</v>
      </c>
      <c r="M146" s="26">
        <f t="shared" si="23"/>
        <v>74.74</v>
      </c>
      <c r="N146" s="10"/>
    </row>
    <row r="147" customHeight="1" spans="1:14">
      <c r="A147" s="13" t="s">
        <v>15</v>
      </c>
      <c r="B147" s="10" t="s">
        <v>62</v>
      </c>
      <c r="C147" s="9">
        <v>2307090105</v>
      </c>
      <c r="D147" s="11" t="s">
        <v>25</v>
      </c>
      <c r="E147" s="11" t="s">
        <v>30</v>
      </c>
      <c r="F147" s="14">
        <v>70.2</v>
      </c>
      <c r="G147" s="14">
        <f t="shared" si="20"/>
        <v>21.06</v>
      </c>
      <c r="H147" s="14">
        <v>68.3</v>
      </c>
      <c r="I147" s="14">
        <f t="shared" si="21"/>
        <v>47.81</v>
      </c>
      <c r="J147" s="12">
        <f t="shared" si="22"/>
        <v>68.87</v>
      </c>
      <c r="K147" s="27" t="s">
        <v>19</v>
      </c>
      <c r="L147" s="26">
        <v>78.6</v>
      </c>
      <c r="M147" s="26">
        <f t="shared" si="23"/>
        <v>74.708</v>
      </c>
      <c r="N147" s="10"/>
    </row>
    <row r="148" customHeight="1" spans="1:14">
      <c r="A148" s="35" t="s">
        <v>15</v>
      </c>
      <c r="B148" s="10" t="s">
        <v>62</v>
      </c>
      <c r="C148" s="9">
        <v>2307090614</v>
      </c>
      <c r="D148" s="11" t="s">
        <v>24</v>
      </c>
      <c r="E148" s="11" t="s">
        <v>31</v>
      </c>
      <c r="F148" s="14">
        <v>69.2</v>
      </c>
      <c r="G148" s="14">
        <f t="shared" si="20"/>
        <v>20.76</v>
      </c>
      <c r="H148" s="14">
        <v>64.8</v>
      </c>
      <c r="I148" s="14">
        <f t="shared" si="21"/>
        <v>45.36</v>
      </c>
      <c r="J148" s="14">
        <f t="shared" si="22"/>
        <v>66.12</v>
      </c>
      <c r="K148" s="27" t="s">
        <v>25</v>
      </c>
      <c r="L148" s="26">
        <v>80.4</v>
      </c>
      <c r="M148" s="26">
        <f t="shared" si="23"/>
        <v>74.688</v>
      </c>
      <c r="N148" s="10"/>
    </row>
    <row r="149" customHeight="1" spans="1:14">
      <c r="A149" s="13" t="s">
        <v>15</v>
      </c>
      <c r="B149" s="10" t="s">
        <v>62</v>
      </c>
      <c r="C149" s="9">
        <v>2307090114</v>
      </c>
      <c r="D149" s="11" t="s">
        <v>25</v>
      </c>
      <c r="E149" s="11" t="s">
        <v>31</v>
      </c>
      <c r="F149" s="14">
        <v>74</v>
      </c>
      <c r="G149" s="14">
        <f t="shared" si="20"/>
        <v>22.2</v>
      </c>
      <c r="H149" s="14">
        <v>66.5</v>
      </c>
      <c r="I149" s="14">
        <f t="shared" si="21"/>
        <v>46.55</v>
      </c>
      <c r="J149" s="12">
        <f t="shared" si="22"/>
        <v>68.75</v>
      </c>
      <c r="K149" s="27" t="s">
        <v>30</v>
      </c>
      <c r="L149" s="26">
        <v>78.6</v>
      </c>
      <c r="M149" s="26">
        <f t="shared" si="23"/>
        <v>74.66</v>
      </c>
      <c r="N149" s="10"/>
    </row>
    <row r="150" customHeight="1" spans="1:14">
      <c r="A150" s="13" t="s">
        <v>15</v>
      </c>
      <c r="B150" s="10" t="s">
        <v>62</v>
      </c>
      <c r="C150" s="9">
        <v>2307093207</v>
      </c>
      <c r="D150" s="11" t="s">
        <v>37</v>
      </c>
      <c r="E150" s="11" t="s">
        <v>19</v>
      </c>
      <c r="F150" s="14">
        <v>68</v>
      </c>
      <c r="G150" s="14">
        <f t="shared" si="20"/>
        <v>20.4</v>
      </c>
      <c r="H150" s="14">
        <v>69.2</v>
      </c>
      <c r="I150" s="14">
        <f t="shared" si="21"/>
        <v>48.44</v>
      </c>
      <c r="J150" s="12">
        <f t="shared" si="22"/>
        <v>68.84</v>
      </c>
      <c r="K150" s="27" t="s">
        <v>24</v>
      </c>
      <c r="L150" s="26">
        <v>78.2</v>
      </c>
      <c r="M150" s="26">
        <f t="shared" si="23"/>
        <v>74.456</v>
      </c>
      <c r="N150" s="10"/>
    </row>
    <row r="151" customHeight="1" spans="1:14">
      <c r="A151" s="13" t="s">
        <v>15</v>
      </c>
      <c r="B151" s="10" t="s">
        <v>62</v>
      </c>
      <c r="C151" s="9">
        <v>2307091826</v>
      </c>
      <c r="D151" s="11" t="s">
        <v>51</v>
      </c>
      <c r="E151" s="11" t="s">
        <v>32</v>
      </c>
      <c r="F151" s="14">
        <v>73.1</v>
      </c>
      <c r="G151" s="14">
        <f t="shared" si="20"/>
        <v>21.93</v>
      </c>
      <c r="H151" s="14">
        <v>65</v>
      </c>
      <c r="I151" s="14">
        <f t="shared" si="21"/>
        <v>45.5</v>
      </c>
      <c r="J151" s="12">
        <f t="shared" si="22"/>
        <v>67.43</v>
      </c>
      <c r="K151" s="27" t="s">
        <v>21</v>
      </c>
      <c r="L151" s="26">
        <v>77</v>
      </c>
      <c r="M151" s="26">
        <f t="shared" si="23"/>
        <v>73.172</v>
      </c>
      <c r="N151" s="10"/>
    </row>
    <row r="152" customHeight="1" spans="1:14">
      <c r="A152" s="13" t="s">
        <v>15</v>
      </c>
      <c r="B152" s="10" t="s">
        <v>62</v>
      </c>
      <c r="C152" s="9">
        <v>2307092421</v>
      </c>
      <c r="D152" s="11" t="s">
        <v>29</v>
      </c>
      <c r="E152" s="11" t="s">
        <v>44</v>
      </c>
      <c r="F152" s="14">
        <v>74.8</v>
      </c>
      <c r="G152" s="14">
        <f t="shared" si="20"/>
        <v>22.44</v>
      </c>
      <c r="H152" s="14">
        <v>68.4</v>
      </c>
      <c r="I152" s="14">
        <f t="shared" si="21"/>
        <v>47.88</v>
      </c>
      <c r="J152" s="12">
        <f t="shared" si="22"/>
        <v>70.32</v>
      </c>
      <c r="K152" s="27" t="s">
        <v>35</v>
      </c>
      <c r="L152" s="26">
        <v>70.4</v>
      </c>
      <c r="M152" s="26">
        <f t="shared" si="23"/>
        <v>70.368</v>
      </c>
      <c r="N152" s="10"/>
    </row>
    <row r="153" customHeight="1" spans="1:14">
      <c r="A153" s="13" t="s">
        <v>15</v>
      </c>
      <c r="B153" s="10" t="s">
        <v>62</v>
      </c>
      <c r="C153" s="9">
        <v>2307093019</v>
      </c>
      <c r="D153" s="11" t="s">
        <v>20</v>
      </c>
      <c r="E153" s="11" t="s">
        <v>49</v>
      </c>
      <c r="F153" s="14">
        <v>81</v>
      </c>
      <c r="G153" s="14">
        <f t="shared" si="20"/>
        <v>24.3</v>
      </c>
      <c r="H153" s="14">
        <v>70.7</v>
      </c>
      <c r="I153" s="14">
        <f t="shared" si="21"/>
        <v>49.49</v>
      </c>
      <c r="J153" s="12">
        <f t="shared" si="22"/>
        <v>73.79</v>
      </c>
      <c r="K153" s="27" t="s">
        <v>52</v>
      </c>
      <c r="L153" s="26"/>
      <c r="M153" s="26">
        <f t="shared" si="23"/>
        <v>29.516</v>
      </c>
      <c r="N153" s="10"/>
    </row>
    <row r="154" customHeight="1" spans="1:14">
      <c r="A154" s="16" t="s">
        <v>15</v>
      </c>
      <c r="B154" s="17" t="s">
        <v>62</v>
      </c>
      <c r="C154" s="18">
        <v>2307091820</v>
      </c>
      <c r="D154" s="19" t="s">
        <v>51</v>
      </c>
      <c r="E154" s="19" t="s">
        <v>50</v>
      </c>
      <c r="F154" s="15">
        <v>74.7</v>
      </c>
      <c r="G154" s="15">
        <f t="shared" si="20"/>
        <v>22.41</v>
      </c>
      <c r="H154" s="15">
        <v>64</v>
      </c>
      <c r="I154" s="15">
        <f t="shared" si="21"/>
        <v>44.8</v>
      </c>
      <c r="J154" s="28">
        <f t="shared" si="22"/>
        <v>67.21</v>
      </c>
      <c r="K154" s="29" t="s">
        <v>52</v>
      </c>
      <c r="L154" s="30"/>
      <c r="M154" s="30">
        <f t="shared" si="23"/>
        <v>26.884</v>
      </c>
      <c r="N154" s="17"/>
    </row>
    <row r="155" ht="59" customHeight="1" spans="1:14">
      <c r="A155" s="20" t="s">
        <v>63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</row>
    <row r="156" ht="50" customHeight="1" spans="1:14">
      <c r="A156" s="21" t="s">
        <v>1</v>
      </c>
      <c r="B156" s="22" t="s">
        <v>2</v>
      </c>
      <c r="C156" s="21" t="s">
        <v>3</v>
      </c>
      <c r="D156" s="23" t="s">
        <v>4</v>
      </c>
      <c r="E156" s="23" t="s">
        <v>5</v>
      </c>
      <c r="F156" s="24" t="s">
        <v>6</v>
      </c>
      <c r="G156" s="24" t="s">
        <v>7</v>
      </c>
      <c r="H156" s="24" t="s">
        <v>8</v>
      </c>
      <c r="I156" s="24" t="s">
        <v>9</v>
      </c>
      <c r="J156" s="31" t="s">
        <v>10</v>
      </c>
      <c r="K156" s="23" t="s">
        <v>11</v>
      </c>
      <c r="L156" s="33" t="s">
        <v>12</v>
      </c>
      <c r="M156" s="31" t="s">
        <v>13</v>
      </c>
      <c r="N156" s="22" t="s">
        <v>14</v>
      </c>
    </row>
    <row r="157" ht="32" customHeight="1" spans="1:14">
      <c r="A157" s="13" t="s">
        <v>15</v>
      </c>
      <c r="B157" s="10" t="s">
        <v>64</v>
      </c>
      <c r="C157" s="9">
        <v>2307090209</v>
      </c>
      <c r="D157" s="11" t="s">
        <v>33</v>
      </c>
      <c r="E157" s="11" t="s">
        <v>26</v>
      </c>
      <c r="F157" s="14">
        <v>88.4</v>
      </c>
      <c r="G157" s="14">
        <f t="shared" ref="G157:G182" si="24">F157*0.3</f>
        <v>26.52</v>
      </c>
      <c r="H157" s="14" t="s">
        <v>65</v>
      </c>
      <c r="I157" s="14">
        <f t="shared" ref="I157:I182" si="25">H157*0.7</f>
        <v>61.18</v>
      </c>
      <c r="J157" s="12">
        <f t="shared" ref="J157:J182" si="26">G157+I157</f>
        <v>87.7</v>
      </c>
      <c r="K157" s="27" t="s">
        <v>28</v>
      </c>
      <c r="L157" s="26">
        <v>77.2</v>
      </c>
      <c r="M157" s="26">
        <f t="shared" ref="M157:M182" si="27">J157*0.4+L157*0.6</f>
        <v>81.4</v>
      </c>
      <c r="N157" s="10"/>
    </row>
    <row r="158" ht="32" customHeight="1" spans="1:14">
      <c r="A158" s="13" t="s">
        <v>15</v>
      </c>
      <c r="B158" s="10" t="s">
        <v>64</v>
      </c>
      <c r="C158" s="9">
        <v>2307092616</v>
      </c>
      <c r="D158" s="11" t="s">
        <v>32</v>
      </c>
      <c r="E158" s="11" t="s">
        <v>17</v>
      </c>
      <c r="F158" s="14">
        <v>79.3</v>
      </c>
      <c r="G158" s="14">
        <f t="shared" si="24"/>
        <v>23.79</v>
      </c>
      <c r="H158" s="14">
        <v>72.4</v>
      </c>
      <c r="I158" s="14">
        <f t="shared" si="25"/>
        <v>50.68</v>
      </c>
      <c r="J158" s="12">
        <f t="shared" si="26"/>
        <v>74.47</v>
      </c>
      <c r="K158" s="27" t="s">
        <v>22</v>
      </c>
      <c r="L158" s="26">
        <v>83.8</v>
      </c>
      <c r="M158" s="26">
        <f t="shared" si="27"/>
        <v>80.068</v>
      </c>
      <c r="N158" s="10"/>
    </row>
    <row r="159" customHeight="1" spans="1:14">
      <c r="A159" s="13" t="s">
        <v>15</v>
      </c>
      <c r="B159" s="10" t="s">
        <v>64</v>
      </c>
      <c r="C159" s="9">
        <v>2307092824</v>
      </c>
      <c r="D159" s="11" t="s">
        <v>46</v>
      </c>
      <c r="E159" s="11" t="s">
        <v>29</v>
      </c>
      <c r="F159" s="14">
        <v>88.5</v>
      </c>
      <c r="G159" s="14">
        <f t="shared" si="24"/>
        <v>26.55</v>
      </c>
      <c r="H159" s="14">
        <v>68.9</v>
      </c>
      <c r="I159" s="14">
        <f t="shared" si="25"/>
        <v>48.23</v>
      </c>
      <c r="J159" s="12">
        <f t="shared" si="26"/>
        <v>74.78</v>
      </c>
      <c r="K159" s="27" t="s">
        <v>29</v>
      </c>
      <c r="L159" s="26">
        <v>83</v>
      </c>
      <c r="M159" s="26">
        <f t="shared" si="27"/>
        <v>79.712</v>
      </c>
      <c r="N159" s="10"/>
    </row>
    <row r="160" customHeight="1" spans="1:14">
      <c r="A160" s="13" t="s">
        <v>15</v>
      </c>
      <c r="B160" s="10" t="s">
        <v>64</v>
      </c>
      <c r="C160" s="9">
        <v>2307093004</v>
      </c>
      <c r="D160" s="11" t="s">
        <v>20</v>
      </c>
      <c r="E160" s="11" t="s">
        <v>36</v>
      </c>
      <c r="F160" s="14">
        <v>77</v>
      </c>
      <c r="G160" s="14">
        <f t="shared" si="24"/>
        <v>23.1</v>
      </c>
      <c r="H160" s="14">
        <v>72.9</v>
      </c>
      <c r="I160" s="14">
        <f t="shared" si="25"/>
        <v>51.03</v>
      </c>
      <c r="J160" s="12">
        <f t="shared" si="26"/>
        <v>74.13</v>
      </c>
      <c r="K160" s="27" t="s">
        <v>33</v>
      </c>
      <c r="L160" s="26">
        <v>83.2</v>
      </c>
      <c r="M160" s="26">
        <f t="shared" si="27"/>
        <v>79.572</v>
      </c>
      <c r="N160" s="10"/>
    </row>
    <row r="161" customHeight="1" spans="1:14">
      <c r="A161" s="13" t="s">
        <v>15</v>
      </c>
      <c r="B161" s="10" t="s">
        <v>64</v>
      </c>
      <c r="C161" s="9">
        <v>2307092804</v>
      </c>
      <c r="D161" s="11" t="s">
        <v>46</v>
      </c>
      <c r="E161" s="11" t="s">
        <v>36</v>
      </c>
      <c r="F161" s="14">
        <v>70.9</v>
      </c>
      <c r="G161" s="14">
        <f t="shared" si="24"/>
        <v>21.27</v>
      </c>
      <c r="H161" s="14">
        <v>67.2</v>
      </c>
      <c r="I161" s="14">
        <f t="shared" si="25"/>
        <v>47.04</v>
      </c>
      <c r="J161" s="12">
        <f t="shared" si="26"/>
        <v>68.31</v>
      </c>
      <c r="K161" s="27" t="s">
        <v>19</v>
      </c>
      <c r="L161" s="26">
        <v>86</v>
      </c>
      <c r="M161" s="26">
        <f t="shared" si="27"/>
        <v>78.924</v>
      </c>
      <c r="N161" s="10"/>
    </row>
    <row r="162" customHeight="1" spans="1:14">
      <c r="A162" s="13" t="s">
        <v>15</v>
      </c>
      <c r="B162" s="10" t="s">
        <v>64</v>
      </c>
      <c r="C162" s="9">
        <v>2307092028</v>
      </c>
      <c r="D162" s="11" t="s">
        <v>50</v>
      </c>
      <c r="E162" s="11" t="s">
        <v>46</v>
      </c>
      <c r="F162" s="14">
        <v>83.1</v>
      </c>
      <c r="G162" s="14">
        <f t="shared" si="24"/>
        <v>24.93</v>
      </c>
      <c r="H162" s="14">
        <v>73.8</v>
      </c>
      <c r="I162" s="14">
        <f t="shared" si="25"/>
        <v>51.66</v>
      </c>
      <c r="J162" s="12">
        <f t="shared" si="26"/>
        <v>76.59</v>
      </c>
      <c r="K162" s="27" t="s">
        <v>47</v>
      </c>
      <c r="L162" s="26">
        <v>79.8</v>
      </c>
      <c r="M162" s="26">
        <f t="shared" si="27"/>
        <v>78.516</v>
      </c>
      <c r="N162" s="10"/>
    </row>
    <row r="163" customHeight="1" spans="1:14">
      <c r="A163" s="13" t="s">
        <v>15</v>
      </c>
      <c r="B163" s="10" t="s">
        <v>64</v>
      </c>
      <c r="C163" s="9">
        <v>2307091813</v>
      </c>
      <c r="D163" s="11" t="s">
        <v>51</v>
      </c>
      <c r="E163" s="11" t="s">
        <v>45</v>
      </c>
      <c r="F163" s="14">
        <v>75.4</v>
      </c>
      <c r="G163" s="14">
        <f t="shared" si="24"/>
        <v>22.62</v>
      </c>
      <c r="H163" s="14">
        <v>68.7</v>
      </c>
      <c r="I163" s="14">
        <f t="shared" si="25"/>
        <v>48.09</v>
      </c>
      <c r="J163" s="12">
        <f t="shared" si="26"/>
        <v>70.71</v>
      </c>
      <c r="K163" s="27" t="s">
        <v>17</v>
      </c>
      <c r="L163" s="26">
        <v>82.4</v>
      </c>
      <c r="M163" s="26">
        <f t="shared" si="27"/>
        <v>77.724</v>
      </c>
      <c r="N163" s="10"/>
    </row>
    <row r="164" customHeight="1" spans="1:14">
      <c r="A164" s="13" t="s">
        <v>15</v>
      </c>
      <c r="B164" s="10" t="s">
        <v>64</v>
      </c>
      <c r="C164" s="9">
        <v>2307092417</v>
      </c>
      <c r="D164" s="11" t="s">
        <v>29</v>
      </c>
      <c r="E164" s="11" t="s">
        <v>18</v>
      </c>
      <c r="F164" s="14">
        <v>77.7</v>
      </c>
      <c r="G164" s="14">
        <f t="shared" si="24"/>
        <v>23.31</v>
      </c>
      <c r="H164" s="14">
        <v>71.4</v>
      </c>
      <c r="I164" s="14">
        <f t="shared" si="25"/>
        <v>49.98</v>
      </c>
      <c r="J164" s="12">
        <f t="shared" si="26"/>
        <v>73.29</v>
      </c>
      <c r="K164" s="27" t="s">
        <v>30</v>
      </c>
      <c r="L164" s="26">
        <v>79</v>
      </c>
      <c r="M164" s="26">
        <f t="shared" si="27"/>
        <v>76.716</v>
      </c>
      <c r="N164" s="10"/>
    </row>
    <row r="165" customHeight="1" spans="1:14">
      <c r="A165" s="13" t="s">
        <v>15</v>
      </c>
      <c r="B165" s="10" t="s">
        <v>64</v>
      </c>
      <c r="C165" s="9">
        <v>2307090206</v>
      </c>
      <c r="D165" s="11" t="s">
        <v>33</v>
      </c>
      <c r="E165" s="11" t="s">
        <v>24</v>
      </c>
      <c r="F165" s="14">
        <v>75.4</v>
      </c>
      <c r="G165" s="14">
        <f t="shared" si="24"/>
        <v>22.62</v>
      </c>
      <c r="H165" s="14">
        <v>75.2</v>
      </c>
      <c r="I165" s="14">
        <f t="shared" si="25"/>
        <v>52.64</v>
      </c>
      <c r="J165" s="12">
        <f t="shared" si="26"/>
        <v>75.26</v>
      </c>
      <c r="K165" s="27" t="s">
        <v>18</v>
      </c>
      <c r="L165" s="26">
        <v>75.8</v>
      </c>
      <c r="M165" s="26">
        <f t="shared" si="27"/>
        <v>75.584</v>
      </c>
      <c r="N165" s="10"/>
    </row>
    <row r="166" customHeight="1" spans="1:14">
      <c r="A166" s="13" t="s">
        <v>15</v>
      </c>
      <c r="B166" s="10" t="s">
        <v>64</v>
      </c>
      <c r="C166" s="9">
        <v>2307092521</v>
      </c>
      <c r="D166" s="11" t="s">
        <v>39</v>
      </c>
      <c r="E166" s="11" t="s">
        <v>44</v>
      </c>
      <c r="F166" s="14">
        <v>75.4</v>
      </c>
      <c r="G166" s="14">
        <f t="shared" si="24"/>
        <v>22.62</v>
      </c>
      <c r="H166" s="14">
        <v>77.2</v>
      </c>
      <c r="I166" s="14">
        <f t="shared" si="25"/>
        <v>54.04</v>
      </c>
      <c r="J166" s="12">
        <f t="shared" si="26"/>
        <v>76.66</v>
      </c>
      <c r="K166" s="27" t="s">
        <v>25</v>
      </c>
      <c r="L166" s="26">
        <v>71.2</v>
      </c>
      <c r="M166" s="26">
        <f t="shared" si="27"/>
        <v>73.384</v>
      </c>
      <c r="N166" s="10"/>
    </row>
    <row r="167" customHeight="1" spans="1:14">
      <c r="A167" s="13" t="s">
        <v>15</v>
      </c>
      <c r="B167" s="10" t="s">
        <v>64</v>
      </c>
      <c r="C167" s="9">
        <v>2307090310</v>
      </c>
      <c r="D167" s="11" t="s">
        <v>28</v>
      </c>
      <c r="E167" s="11" t="s">
        <v>35</v>
      </c>
      <c r="F167" s="14">
        <v>77.6</v>
      </c>
      <c r="G167" s="14">
        <f t="shared" si="24"/>
        <v>23.28</v>
      </c>
      <c r="H167" s="14">
        <v>67.6</v>
      </c>
      <c r="I167" s="14">
        <f t="shared" si="25"/>
        <v>47.32</v>
      </c>
      <c r="J167" s="12">
        <f t="shared" si="26"/>
        <v>70.6</v>
      </c>
      <c r="K167" s="27" t="s">
        <v>26</v>
      </c>
      <c r="L167" s="26">
        <v>74</v>
      </c>
      <c r="M167" s="26">
        <f t="shared" si="27"/>
        <v>72.64</v>
      </c>
      <c r="N167" s="10"/>
    </row>
    <row r="168" customHeight="1" spans="1:14">
      <c r="A168" s="13" t="s">
        <v>15</v>
      </c>
      <c r="B168" s="10" t="s">
        <v>64</v>
      </c>
      <c r="C168" s="9">
        <v>2307093107</v>
      </c>
      <c r="D168" s="11" t="s">
        <v>59</v>
      </c>
      <c r="E168" s="11" t="s">
        <v>19</v>
      </c>
      <c r="F168" s="14">
        <v>79.1</v>
      </c>
      <c r="G168" s="14">
        <f t="shared" si="24"/>
        <v>23.73</v>
      </c>
      <c r="H168" s="14">
        <v>68.8</v>
      </c>
      <c r="I168" s="14">
        <f t="shared" si="25"/>
        <v>48.16</v>
      </c>
      <c r="J168" s="12">
        <f t="shared" si="26"/>
        <v>71.89</v>
      </c>
      <c r="K168" s="27" t="s">
        <v>51</v>
      </c>
      <c r="L168" s="26">
        <v>73</v>
      </c>
      <c r="M168" s="26">
        <f t="shared" si="27"/>
        <v>72.556</v>
      </c>
      <c r="N168" s="10"/>
    </row>
    <row r="169" customHeight="1" spans="1:14">
      <c r="A169" s="13" t="s">
        <v>15</v>
      </c>
      <c r="B169" s="10" t="s">
        <v>64</v>
      </c>
      <c r="C169" s="9">
        <v>2307092215</v>
      </c>
      <c r="D169" s="11" t="s">
        <v>43</v>
      </c>
      <c r="E169" s="11" t="s">
        <v>38</v>
      </c>
      <c r="F169" s="14">
        <v>82.4</v>
      </c>
      <c r="G169" s="14">
        <f t="shared" si="24"/>
        <v>24.72</v>
      </c>
      <c r="H169" s="14">
        <v>72.9</v>
      </c>
      <c r="I169" s="14">
        <f t="shared" si="25"/>
        <v>51.03</v>
      </c>
      <c r="J169" s="12">
        <f t="shared" si="26"/>
        <v>75.75</v>
      </c>
      <c r="K169" s="27" t="s">
        <v>35</v>
      </c>
      <c r="L169" s="26">
        <v>70.4</v>
      </c>
      <c r="M169" s="26">
        <f t="shared" si="27"/>
        <v>72.54</v>
      </c>
      <c r="N169" s="10"/>
    </row>
    <row r="170" customHeight="1" spans="1:14">
      <c r="A170" s="13" t="s">
        <v>15</v>
      </c>
      <c r="B170" s="10" t="s">
        <v>64</v>
      </c>
      <c r="C170" s="9">
        <v>2307091216</v>
      </c>
      <c r="D170" s="11" t="s">
        <v>21</v>
      </c>
      <c r="E170" s="11" t="s">
        <v>17</v>
      </c>
      <c r="F170" s="14">
        <v>69.4</v>
      </c>
      <c r="G170" s="14">
        <f t="shared" si="24"/>
        <v>20.82</v>
      </c>
      <c r="H170" s="14">
        <v>72.2</v>
      </c>
      <c r="I170" s="14">
        <f t="shared" si="25"/>
        <v>50.54</v>
      </c>
      <c r="J170" s="12">
        <f t="shared" si="26"/>
        <v>71.36</v>
      </c>
      <c r="K170" s="27" t="s">
        <v>39</v>
      </c>
      <c r="L170" s="26">
        <v>73</v>
      </c>
      <c r="M170" s="26">
        <f t="shared" si="27"/>
        <v>72.344</v>
      </c>
      <c r="N170" s="10"/>
    </row>
    <row r="171" customHeight="1" spans="1:14">
      <c r="A171" s="13" t="s">
        <v>15</v>
      </c>
      <c r="B171" s="10" t="s">
        <v>64</v>
      </c>
      <c r="C171" s="9">
        <v>2307091522</v>
      </c>
      <c r="D171" s="11" t="s">
        <v>38</v>
      </c>
      <c r="E171" s="11" t="s">
        <v>43</v>
      </c>
      <c r="F171" s="14">
        <v>83.8</v>
      </c>
      <c r="G171" s="14">
        <f t="shared" si="24"/>
        <v>25.14</v>
      </c>
      <c r="H171" s="14">
        <v>69.6</v>
      </c>
      <c r="I171" s="14">
        <f t="shared" si="25"/>
        <v>48.72</v>
      </c>
      <c r="J171" s="12">
        <f t="shared" si="26"/>
        <v>73.86</v>
      </c>
      <c r="K171" s="27" t="s">
        <v>44</v>
      </c>
      <c r="L171" s="26">
        <v>71.2</v>
      </c>
      <c r="M171" s="26">
        <f t="shared" si="27"/>
        <v>72.264</v>
      </c>
      <c r="N171" s="10"/>
    </row>
    <row r="172" customHeight="1" spans="1:14">
      <c r="A172" s="13" t="s">
        <v>15</v>
      </c>
      <c r="B172" s="10" t="s">
        <v>64</v>
      </c>
      <c r="C172" s="9">
        <v>2307091425</v>
      </c>
      <c r="D172" s="11" t="s">
        <v>31</v>
      </c>
      <c r="E172" s="11" t="s">
        <v>39</v>
      </c>
      <c r="F172" s="14">
        <v>73.1</v>
      </c>
      <c r="G172" s="14">
        <f t="shared" si="24"/>
        <v>21.93</v>
      </c>
      <c r="H172" s="14">
        <v>71.1</v>
      </c>
      <c r="I172" s="14">
        <f t="shared" si="25"/>
        <v>49.77</v>
      </c>
      <c r="J172" s="12">
        <f t="shared" si="26"/>
        <v>71.7</v>
      </c>
      <c r="K172" s="27" t="s">
        <v>49</v>
      </c>
      <c r="L172" s="26">
        <v>70.6</v>
      </c>
      <c r="M172" s="26">
        <f t="shared" si="27"/>
        <v>71.04</v>
      </c>
      <c r="N172" s="10"/>
    </row>
    <row r="173" customHeight="1" spans="1:14">
      <c r="A173" s="13" t="s">
        <v>15</v>
      </c>
      <c r="B173" s="10" t="s">
        <v>64</v>
      </c>
      <c r="C173" s="9">
        <v>2307090719</v>
      </c>
      <c r="D173" s="11" t="s">
        <v>19</v>
      </c>
      <c r="E173" s="11" t="s">
        <v>49</v>
      </c>
      <c r="F173" s="14">
        <v>76.3</v>
      </c>
      <c r="G173" s="14">
        <f t="shared" si="24"/>
        <v>22.89</v>
      </c>
      <c r="H173" s="14">
        <v>63.2</v>
      </c>
      <c r="I173" s="14">
        <f t="shared" si="25"/>
        <v>44.24</v>
      </c>
      <c r="J173" s="14">
        <f t="shared" si="26"/>
        <v>67.13</v>
      </c>
      <c r="K173" s="27" t="s">
        <v>31</v>
      </c>
      <c r="L173" s="26">
        <v>73.6</v>
      </c>
      <c r="M173" s="26">
        <f t="shared" si="27"/>
        <v>71.012</v>
      </c>
      <c r="N173" s="10"/>
    </row>
    <row r="174" customHeight="1" spans="1:14">
      <c r="A174" s="13" t="s">
        <v>15</v>
      </c>
      <c r="B174" s="10" t="s">
        <v>64</v>
      </c>
      <c r="C174" s="9">
        <v>2307090730</v>
      </c>
      <c r="D174" s="11" t="s">
        <v>19</v>
      </c>
      <c r="E174" s="11" t="s">
        <v>20</v>
      </c>
      <c r="F174" s="14">
        <v>74.8</v>
      </c>
      <c r="G174" s="14">
        <f t="shared" si="24"/>
        <v>22.44</v>
      </c>
      <c r="H174" s="14">
        <v>70.3</v>
      </c>
      <c r="I174" s="14">
        <f t="shared" si="25"/>
        <v>49.21</v>
      </c>
      <c r="J174" s="12">
        <f t="shared" si="26"/>
        <v>71.65</v>
      </c>
      <c r="K174" s="27" t="s">
        <v>36</v>
      </c>
      <c r="L174" s="26">
        <v>70.2</v>
      </c>
      <c r="M174" s="26">
        <f t="shared" si="27"/>
        <v>70.78</v>
      </c>
      <c r="N174" s="10"/>
    </row>
    <row r="175" customHeight="1" spans="1:14">
      <c r="A175" s="13" t="s">
        <v>15</v>
      </c>
      <c r="B175" s="10" t="s">
        <v>64</v>
      </c>
      <c r="C175" s="9">
        <v>2307092025</v>
      </c>
      <c r="D175" s="11" t="s">
        <v>50</v>
      </c>
      <c r="E175" s="11" t="s">
        <v>39</v>
      </c>
      <c r="F175" s="14">
        <v>71.7</v>
      </c>
      <c r="G175" s="14">
        <f t="shared" si="24"/>
        <v>21.51</v>
      </c>
      <c r="H175" s="14">
        <v>72.1</v>
      </c>
      <c r="I175" s="14">
        <f t="shared" si="25"/>
        <v>50.47</v>
      </c>
      <c r="J175" s="12">
        <f t="shared" si="26"/>
        <v>71.98</v>
      </c>
      <c r="K175" s="27" t="s">
        <v>21</v>
      </c>
      <c r="L175" s="26">
        <v>69.8</v>
      </c>
      <c r="M175" s="26">
        <f t="shared" si="27"/>
        <v>70.672</v>
      </c>
      <c r="N175" s="10"/>
    </row>
    <row r="176" customHeight="1" spans="1:14">
      <c r="A176" s="13" t="s">
        <v>15</v>
      </c>
      <c r="B176" s="10" t="s">
        <v>64</v>
      </c>
      <c r="C176" s="9">
        <v>2307091209</v>
      </c>
      <c r="D176" s="11" t="s">
        <v>21</v>
      </c>
      <c r="E176" s="11" t="s">
        <v>26</v>
      </c>
      <c r="F176" s="14">
        <v>73.1</v>
      </c>
      <c r="G176" s="14">
        <f t="shared" si="24"/>
        <v>21.93</v>
      </c>
      <c r="H176" s="14">
        <v>68.6</v>
      </c>
      <c r="I176" s="14">
        <f t="shared" si="25"/>
        <v>48.02</v>
      </c>
      <c r="J176" s="12">
        <f t="shared" si="26"/>
        <v>69.95</v>
      </c>
      <c r="K176" s="27" t="s">
        <v>38</v>
      </c>
      <c r="L176" s="26">
        <v>70</v>
      </c>
      <c r="M176" s="26">
        <f t="shared" si="27"/>
        <v>69.98</v>
      </c>
      <c r="N176" s="10"/>
    </row>
    <row r="177" customHeight="1" spans="1:14">
      <c r="A177" s="13" t="s">
        <v>15</v>
      </c>
      <c r="B177" s="10" t="s">
        <v>64</v>
      </c>
      <c r="C177" s="9">
        <v>2307091910</v>
      </c>
      <c r="D177" s="11" t="s">
        <v>49</v>
      </c>
      <c r="E177" s="11" t="s">
        <v>35</v>
      </c>
      <c r="F177" s="14">
        <v>80</v>
      </c>
      <c r="G177" s="14">
        <f t="shared" si="24"/>
        <v>24</v>
      </c>
      <c r="H177" s="14">
        <v>67.3</v>
      </c>
      <c r="I177" s="14">
        <f t="shared" si="25"/>
        <v>47.11</v>
      </c>
      <c r="J177" s="12">
        <f t="shared" si="26"/>
        <v>71.11</v>
      </c>
      <c r="K177" s="27" t="s">
        <v>43</v>
      </c>
      <c r="L177" s="26">
        <v>67.8</v>
      </c>
      <c r="M177" s="26">
        <f t="shared" si="27"/>
        <v>69.124</v>
      </c>
      <c r="N177" s="10"/>
    </row>
    <row r="178" customHeight="1" spans="1:14">
      <c r="A178" s="13" t="s">
        <v>15</v>
      </c>
      <c r="B178" s="10" t="s">
        <v>64</v>
      </c>
      <c r="C178" s="9">
        <v>2307090616</v>
      </c>
      <c r="D178" s="11" t="s">
        <v>24</v>
      </c>
      <c r="E178" s="11" t="s">
        <v>17</v>
      </c>
      <c r="F178" s="14">
        <v>66.9</v>
      </c>
      <c r="G178" s="14">
        <f t="shared" si="24"/>
        <v>20.07</v>
      </c>
      <c r="H178" s="14">
        <v>68.6</v>
      </c>
      <c r="I178" s="14">
        <f t="shared" si="25"/>
        <v>48.02</v>
      </c>
      <c r="J178" s="14">
        <f t="shared" si="26"/>
        <v>68.09</v>
      </c>
      <c r="K178" s="27" t="s">
        <v>32</v>
      </c>
      <c r="L178" s="26">
        <v>68.6</v>
      </c>
      <c r="M178" s="26">
        <f t="shared" si="27"/>
        <v>68.396</v>
      </c>
      <c r="N178" s="10"/>
    </row>
    <row r="179" customHeight="1" spans="1:14">
      <c r="A179" s="13" t="s">
        <v>15</v>
      </c>
      <c r="B179" s="10" t="s">
        <v>64</v>
      </c>
      <c r="C179" s="9">
        <v>2307092217</v>
      </c>
      <c r="D179" s="11" t="s">
        <v>43</v>
      </c>
      <c r="E179" s="11" t="s">
        <v>18</v>
      </c>
      <c r="F179" s="14">
        <v>85.4</v>
      </c>
      <c r="G179" s="14">
        <f t="shared" si="24"/>
        <v>25.62</v>
      </c>
      <c r="H179" s="14">
        <v>75.7</v>
      </c>
      <c r="I179" s="14">
        <f t="shared" si="25"/>
        <v>52.99</v>
      </c>
      <c r="J179" s="12">
        <f t="shared" si="26"/>
        <v>78.61</v>
      </c>
      <c r="K179" s="27" t="s">
        <v>52</v>
      </c>
      <c r="L179" s="26"/>
      <c r="M179" s="26">
        <f t="shared" si="27"/>
        <v>31.444</v>
      </c>
      <c r="N179" s="10"/>
    </row>
    <row r="180" customHeight="1" spans="1:14">
      <c r="A180" s="13" t="s">
        <v>15</v>
      </c>
      <c r="B180" s="10" t="s">
        <v>64</v>
      </c>
      <c r="C180" s="9">
        <v>2307093116</v>
      </c>
      <c r="D180" s="11" t="s">
        <v>59</v>
      </c>
      <c r="E180" s="11" t="s">
        <v>17</v>
      </c>
      <c r="F180" s="14">
        <v>80</v>
      </c>
      <c r="G180" s="14">
        <f t="shared" si="24"/>
        <v>24</v>
      </c>
      <c r="H180" s="14">
        <v>74.2</v>
      </c>
      <c r="I180" s="14">
        <f t="shared" si="25"/>
        <v>51.94</v>
      </c>
      <c r="J180" s="12">
        <f t="shared" si="26"/>
        <v>75.94</v>
      </c>
      <c r="K180" s="27" t="s">
        <v>52</v>
      </c>
      <c r="L180" s="26"/>
      <c r="M180" s="26">
        <f t="shared" si="27"/>
        <v>30.376</v>
      </c>
      <c r="N180" s="10"/>
    </row>
    <row r="181" customHeight="1" spans="1:14">
      <c r="A181" s="13" t="s">
        <v>15</v>
      </c>
      <c r="B181" s="10" t="s">
        <v>64</v>
      </c>
      <c r="C181" s="9">
        <v>2307093128</v>
      </c>
      <c r="D181" s="11" t="s">
        <v>59</v>
      </c>
      <c r="E181" s="11" t="s">
        <v>46</v>
      </c>
      <c r="F181" s="14">
        <v>76.4</v>
      </c>
      <c r="G181" s="14">
        <f t="shared" si="24"/>
        <v>22.92</v>
      </c>
      <c r="H181" s="14">
        <v>73</v>
      </c>
      <c r="I181" s="14">
        <f t="shared" si="25"/>
        <v>51.1</v>
      </c>
      <c r="J181" s="12">
        <f t="shared" si="26"/>
        <v>74.02</v>
      </c>
      <c r="K181" s="27" t="s">
        <v>52</v>
      </c>
      <c r="L181" s="26"/>
      <c r="M181" s="26">
        <f t="shared" si="27"/>
        <v>29.608</v>
      </c>
      <c r="N181" s="10"/>
    </row>
    <row r="182" customHeight="1" spans="1:14">
      <c r="A182" s="16" t="s">
        <v>15</v>
      </c>
      <c r="B182" s="17" t="s">
        <v>64</v>
      </c>
      <c r="C182" s="18">
        <v>2307091529</v>
      </c>
      <c r="D182" s="19" t="s">
        <v>38</v>
      </c>
      <c r="E182" s="19" t="s">
        <v>23</v>
      </c>
      <c r="F182" s="15">
        <v>83.9</v>
      </c>
      <c r="G182" s="15">
        <f t="shared" si="24"/>
        <v>25.17</v>
      </c>
      <c r="H182" s="15">
        <v>67.3</v>
      </c>
      <c r="I182" s="15">
        <f t="shared" si="25"/>
        <v>47.11</v>
      </c>
      <c r="J182" s="28">
        <f t="shared" si="26"/>
        <v>72.28</v>
      </c>
      <c r="K182" s="29" t="s">
        <v>52</v>
      </c>
      <c r="L182" s="30"/>
      <c r="M182" s="30">
        <f t="shared" si="27"/>
        <v>28.912</v>
      </c>
      <c r="N182" s="17"/>
    </row>
    <row r="183" ht="48" customHeight="1" spans="1:14">
      <c r="A183" s="20" t="s">
        <v>66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</row>
    <row r="184" ht="54" customHeight="1" spans="1:14">
      <c r="A184" s="21" t="s">
        <v>1</v>
      </c>
      <c r="B184" s="22" t="s">
        <v>2</v>
      </c>
      <c r="C184" s="21" t="s">
        <v>3</v>
      </c>
      <c r="D184" s="23" t="s">
        <v>4</v>
      </c>
      <c r="E184" s="23" t="s">
        <v>5</v>
      </c>
      <c r="F184" s="24" t="s">
        <v>6</v>
      </c>
      <c r="G184" s="24" t="s">
        <v>7</v>
      </c>
      <c r="H184" s="24" t="s">
        <v>8</v>
      </c>
      <c r="I184" s="24" t="s">
        <v>9</v>
      </c>
      <c r="J184" s="31" t="s">
        <v>10</v>
      </c>
      <c r="K184" s="23" t="s">
        <v>11</v>
      </c>
      <c r="L184" s="33" t="s">
        <v>12</v>
      </c>
      <c r="M184" s="31" t="s">
        <v>13</v>
      </c>
      <c r="N184" s="22" t="s">
        <v>14</v>
      </c>
    </row>
    <row r="185" ht="37" customHeight="1" spans="1:14">
      <c r="A185" s="13" t="s">
        <v>15</v>
      </c>
      <c r="B185" s="10" t="s">
        <v>67</v>
      </c>
      <c r="C185" s="9">
        <v>2307092809</v>
      </c>
      <c r="D185" s="11" t="s">
        <v>46</v>
      </c>
      <c r="E185" s="11" t="s">
        <v>26</v>
      </c>
      <c r="F185" s="14">
        <v>74.5</v>
      </c>
      <c r="G185" s="14">
        <f t="shared" ref="G185:G209" si="28">F185*0.3</f>
        <v>22.35</v>
      </c>
      <c r="H185" s="14">
        <v>79.6</v>
      </c>
      <c r="I185" s="14">
        <f t="shared" ref="I185:I209" si="29">H185*0.7</f>
        <v>55.72</v>
      </c>
      <c r="J185" s="12">
        <f t="shared" ref="J185:J209" si="30">G185+I185</f>
        <v>78.07</v>
      </c>
      <c r="K185" s="27" t="s">
        <v>29</v>
      </c>
      <c r="L185" s="26">
        <v>85.8</v>
      </c>
      <c r="M185" s="26">
        <f t="shared" ref="M185:M209" si="31">J185*0.4+L185*0.6</f>
        <v>82.708</v>
      </c>
      <c r="N185" s="10"/>
    </row>
    <row r="186" ht="37" customHeight="1" spans="1:14">
      <c r="A186" s="13" t="s">
        <v>15</v>
      </c>
      <c r="B186" s="10" t="s">
        <v>67</v>
      </c>
      <c r="C186" s="9">
        <v>2307092313</v>
      </c>
      <c r="D186" s="11" t="s">
        <v>47</v>
      </c>
      <c r="E186" s="11" t="s">
        <v>45</v>
      </c>
      <c r="F186" s="14">
        <v>89.3</v>
      </c>
      <c r="G186" s="14">
        <f t="shared" si="28"/>
        <v>26.79</v>
      </c>
      <c r="H186" s="14">
        <v>77.3</v>
      </c>
      <c r="I186" s="14">
        <f t="shared" si="29"/>
        <v>54.11</v>
      </c>
      <c r="J186" s="12">
        <f t="shared" si="30"/>
        <v>80.9</v>
      </c>
      <c r="K186" s="27" t="s">
        <v>26</v>
      </c>
      <c r="L186" s="26">
        <v>78.6</v>
      </c>
      <c r="M186" s="26">
        <f t="shared" si="31"/>
        <v>79.52</v>
      </c>
      <c r="N186" s="10"/>
    </row>
    <row r="187" customHeight="1" spans="1:14">
      <c r="A187" s="13" t="s">
        <v>15</v>
      </c>
      <c r="B187" s="10" t="s">
        <v>67</v>
      </c>
      <c r="C187" s="9">
        <v>2307092128</v>
      </c>
      <c r="D187" s="11" t="s">
        <v>44</v>
      </c>
      <c r="E187" s="11" t="s">
        <v>46</v>
      </c>
      <c r="F187" s="14">
        <v>78.6</v>
      </c>
      <c r="G187" s="14">
        <f t="shared" si="28"/>
        <v>23.58</v>
      </c>
      <c r="H187" s="14">
        <v>70.3</v>
      </c>
      <c r="I187" s="14">
        <f t="shared" si="29"/>
        <v>49.21</v>
      </c>
      <c r="J187" s="12">
        <f t="shared" si="30"/>
        <v>72.79</v>
      </c>
      <c r="K187" s="27" t="s">
        <v>39</v>
      </c>
      <c r="L187" s="26">
        <v>83.2</v>
      </c>
      <c r="M187" s="26">
        <f t="shared" si="31"/>
        <v>79.036</v>
      </c>
      <c r="N187" s="10"/>
    </row>
    <row r="188" customHeight="1" spans="1:14">
      <c r="A188" s="13" t="s">
        <v>15</v>
      </c>
      <c r="B188" s="10" t="s">
        <v>67</v>
      </c>
      <c r="C188" s="9">
        <v>2307090106</v>
      </c>
      <c r="D188" s="11" t="s">
        <v>25</v>
      </c>
      <c r="E188" s="11" t="s">
        <v>24</v>
      </c>
      <c r="F188" s="14">
        <v>70.9</v>
      </c>
      <c r="G188" s="14">
        <f t="shared" si="28"/>
        <v>21.27</v>
      </c>
      <c r="H188" s="14">
        <v>72.6</v>
      </c>
      <c r="I188" s="14">
        <f t="shared" si="29"/>
        <v>50.82</v>
      </c>
      <c r="J188" s="12">
        <f t="shared" si="30"/>
        <v>72.09</v>
      </c>
      <c r="K188" s="27" t="s">
        <v>30</v>
      </c>
      <c r="L188" s="26">
        <v>82.4</v>
      </c>
      <c r="M188" s="26">
        <f t="shared" si="31"/>
        <v>78.276</v>
      </c>
      <c r="N188" s="10"/>
    </row>
    <row r="189" customHeight="1" spans="1:14">
      <c r="A189" s="13" t="s">
        <v>15</v>
      </c>
      <c r="B189" s="10" t="s">
        <v>67</v>
      </c>
      <c r="C189" s="9">
        <v>2307092018</v>
      </c>
      <c r="D189" s="11" t="s">
        <v>50</v>
      </c>
      <c r="E189" s="11" t="s">
        <v>51</v>
      </c>
      <c r="F189" s="14">
        <v>77.5</v>
      </c>
      <c r="G189" s="14">
        <f t="shared" si="28"/>
        <v>23.25</v>
      </c>
      <c r="H189" s="14">
        <v>65.9</v>
      </c>
      <c r="I189" s="14">
        <f t="shared" si="29"/>
        <v>46.13</v>
      </c>
      <c r="J189" s="12">
        <f t="shared" si="30"/>
        <v>69.38</v>
      </c>
      <c r="K189" s="27" t="s">
        <v>51</v>
      </c>
      <c r="L189" s="26">
        <v>82.4</v>
      </c>
      <c r="M189" s="26">
        <f t="shared" si="31"/>
        <v>77.192</v>
      </c>
      <c r="N189" s="10"/>
    </row>
    <row r="190" customHeight="1" spans="1:14">
      <c r="A190" s="13" t="s">
        <v>15</v>
      </c>
      <c r="B190" s="10" t="s">
        <v>67</v>
      </c>
      <c r="C190" s="9">
        <v>2307092024</v>
      </c>
      <c r="D190" s="11" t="s">
        <v>50</v>
      </c>
      <c r="E190" s="11" t="s">
        <v>29</v>
      </c>
      <c r="F190" s="14">
        <v>81.5</v>
      </c>
      <c r="G190" s="14">
        <f t="shared" si="28"/>
        <v>24.45</v>
      </c>
      <c r="H190" s="14">
        <v>69.6</v>
      </c>
      <c r="I190" s="14">
        <f t="shared" si="29"/>
        <v>48.72</v>
      </c>
      <c r="J190" s="12">
        <f t="shared" si="30"/>
        <v>73.17</v>
      </c>
      <c r="K190" s="27" t="s">
        <v>31</v>
      </c>
      <c r="L190" s="26">
        <v>79.2</v>
      </c>
      <c r="M190" s="26">
        <f t="shared" si="31"/>
        <v>76.788</v>
      </c>
      <c r="N190" s="10"/>
    </row>
    <row r="191" customHeight="1" spans="1:14">
      <c r="A191" s="13" t="s">
        <v>15</v>
      </c>
      <c r="B191" s="10" t="s">
        <v>67</v>
      </c>
      <c r="C191" s="9">
        <v>2307092406</v>
      </c>
      <c r="D191" s="11" t="s">
        <v>29</v>
      </c>
      <c r="E191" s="11" t="s">
        <v>24</v>
      </c>
      <c r="F191" s="14">
        <v>84.7</v>
      </c>
      <c r="G191" s="14">
        <f t="shared" si="28"/>
        <v>25.41</v>
      </c>
      <c r="H191" s="14">
        <v>67.9</v>
      </c>
      <c r="I191" s="14">
        <f t="shared" si="29"/>
        <v>47.53</v>
      </c>
      <c r="J191" s="12">
        <f t="shared" si="30"/>
        <v>72.94</v>
      </c>
      <c r="K191" s="27" t="s">
        <v>27</v>
      </c>
      <c r="L191" s="26">
        <v>78.8</v>
      </c>
      <c r="M191" s="26">
        <f t="shared" si="31"/>
        <v>76.456</v>
      </c>
      <c r="N191" s="10"/>
    </row>
    <row r="192" customHeight="1" spans="1:14">
      <c r="A192" s="13" t="s">
        <v>15</v>
      </c>
      <c r="B192" s="10" t="s">
        <v>67</v>
      </c>
      <c r="C192" s="9">
        <v>2307091718</v>
      </c>
      <c r="D192" s="11" t="s">
        <v>18</v>
      </c>
      <c r="E192" s="11" t="s">
        <v>51</v>
      </c>
      <c r="F192" s="14">
        <v>79.9</v>
      </c>
      <c r="G192" s="14">
        <f t="shared" si="28"/>
        <v>23.97</v>
      </c>
      <c r="H192" s="14">
        <v>67</v>
      </c>
      <c r="I192" s="14">
        <f t="shared" si="29"/>
        <v>46.9</v>
      </c>
      <c r="J192" s="12">
        <f t="shared" si="30"/>
        <v>70.87</v>
      </c>
      <c r="K192" s="27" t="s">
        <v>36</v>
      </c>
      <c r="L192" s="26">
        <v>78.8</v>
      </c>
      <c r="M192" s="26">
        <f t="shared" si="31"/>
        <v>75.628</v>
      </c>
      <c r="N192" s="10"/>
    </row>
    <row r="193" customHeight="1" spans="1:14">
      <c r="A193" s="13" t="s">
        <v>15</v>
      </c>
      <c r="B193" s="10" t="s">
        <v>67</v>
      </c>
      <c r="C193" s="9">
        <v>2307092022</v>
      </c>
      <c r="D193" s="11" t="s">
        <v>50</v>
      </c>
      <c r="E193" s="11" t="s">
        <v>43</v>
      </c>
      <c r="F193" s="14">
        <v>74.9</v>
      </c>
      <c r="G193" s="14">
        <f t="shared" si="28"/>
        <v>22.47</v>
      </c>
      <c r="H193" s="14">
        <v>68.8</v>
      </c>
      <c r="I193" s="14">
        <f t="shared" si="29"/>
        <v>48.16</v>
      </c>
      <c r="J193" s="12">
        <f t="shared" si="30"/>
        <v>70.63</v>
      </c>
      <c r="K193" s="27" t="s">
        <v>25</v>
      </c>
      <c r="L193" s="26">
        <v>77.6</v>
      </c>
      <c r="M193" s="26">
        <f t="shared" si="31"/>
        <v>74.812</v>
      </c>
      <c r="N193" s="10"/>
    </row>
    <row r="194" customHeight="1" spans="1:14">
      <c r="A194" s="13" t="s">
        <v>15</v>
      </c>
      <c r="B194" s="10" t="s">
        <v>67</v>
      </c>
      <c r="C194" s="9">
        <v>2307092119</v>
      </c>
      <c r="D194" s="11" t="s">
        <v>44</v>
      </c>
      <c r="E194" s="11" t="s">
        <v>49</v>
      </c>
      <c r="F194" s="14">
        <v>72.4</v>
      </c>
      <c r="G194" s="14">
        <f t="shared" si="28"/>
        <v>21.72</v>
      </c>
      <c r="H194" s="14">
        <v>64.2</v>
      </c>
      <c r="I194" s="14">
        <f t="shared" si="29"/>
        <v>44.94</v>
      </c>
      <c r="J194" s="14">
        <f t="shared" si="30"/>
        <v>66.66</v>
      </c>
      <c r="K194" s="27" t="s">
        <v>19</v>
      </c>
      <c r="L194" s="26">
        <v>80.2</v>
      </c>
      <c r="M194" s="26">
        <f t="shared" si="31"/>
        <v>74.784</v>
      </c>
      <c r="N194" s="10"/>
    </row>
    <row r="195" customHeight="1" spans="1:14">
      <c r="A195" s="13" t="s">
        <v>15</v>
      </c>
      <c r="B195" s="10" t="s">
        <v>67</v>
      </c>
      <c r="C195" s="9">
        <v>2307092501</v>
      </c>
      <c r="D195" s="11" t="s">
        <v>39</v>
      </c>
      <c r="E195" s="11" t="s">
        <v>25</v>
      </c>
      <c r="F195" s="14">
        <v>72.5</v>
      </c>
      <c r="G195" s="14">
        <f t="shared" si="28"/>
        <v>21.75</v>
      </c>
      <c r="H195" s="14">
        <v>69.6</v>
      </c>
      <c r="I195" s="14">
        <f t="shared" si="29"/>
        <v>48.72</v>
      </c>
      <c r="J195" s="12">
        <f t="shared" si="30"/>
        <v>70.47</v>
      </c>
      <c r="K195" s="27" t="s">
        <v>24</v>
      </c>
      <c r="L195" s="26">
        <v>77.6</v>
      </c>
      <c r="M195" s="26">
        <f t="shared" si="31"/>
        <v>74.748</v>
      </c>
      <c r="N195" s="10"/>
    </row>
    <row r="196" customHeight="1" spans="1:14">
      <c r="A196" s="13" t="s">
        <v>15</v>
      </c>
      <c r="B196" s="10" t="s">
        <v>67</v>
      </c>
      <c r="C196" s="9">
        <v>2307091822</v>
      </c>
      <c r="D196" s="11" t="s">
        <v>51</v>
      </c>
      <c r="E196" s="11" t="s">
        <v>43</v>
      </c>
      <c r="F196" s="14">
        <v>65.6</v>
      </c>
      <c r="G196" s="14">
        <f t="shared" si="28"/>
        <v>19.68</v>
      </c>
      <c r="H196" s="14">
        <v>71.8</v>
      </c>
      <c r="I196" s="14">
        <f t="shared" si="29"/>
        <v>50.26</v>
      </c>
      <c r="J196" s="12">
        <f t="shared" si="30"/>
        <v>69.94</v>
      </c>
      <c r="K196" s="27" t="s">
        <v>22</v>
      </c>
      <c r="L196" s="26">
        <v>77.2</v>
      </c>
      <c r="M196" s="26">
        <f t="shared" si="31"/>
        <v>74.296</v>
      </c>
      <c r="N196" s="10"/>
    </row>
    <row r="197" customHeight="1" spans="1:14">
      <c r="A197" s="13" t="s">
        <v>15</v>
      </c>
      <c r="B197" s="10" t="s">
        <v>67</v>
      </c>
      <c r="C197" s="9">
        <v>2307090913</v>
      </c>
      <c r="D197" s="11" t="s">
        <v>26</v>
      </c>
      <c r="E197" s="11" t="s">
        <v>45</v>
      </c>
      <c r="F197" s="14">
        <v>81.7</v>
      </c>
      <c r="G197" s="14">
        <f t="shared" si="28"/>
        <v>24.51</v>
      </c>
      <c r="H197" s="14">
        <v>74.4</v>
      </c>
      <c r="I197" s="14">
        <f t="shared" si="29"/>
        <v>52.08</v>
      </c>
      <c r="J197" s="12">
        <f t="shared" si="30"/>
        <v>76.59</v>
      </c>
      <c r="K197" s="27" t="s">
        <v>49</v>
      </c>
      <c r="L197" s="26">
        <v>72.6</v>
      </c>
      <c r="M197" s="26">
        <f t="shared" si="31"/>
        <v>74.196</v>
      </c>
      <c r="N197" s="10"/>
    </row>
    <row r="198" customHeight="1" spans="1:14">
      <c r="A198" s="13" t="s">
        <v>15</v>
      </c>
      <c r="B198" s="10" t="s">
        <v>67</v>
      </c>
      <c r="C198" s="9">
        <v>2307091710</v>
      </c>
      <c r="D198" s="11" t="s">
        <v>18</v>
      </c>
      <c r="E198" s="11" t="s">
        <v>35</v>
      </c>
      <c r="F198" s="14">
        <v>71</v>
      </c>
      <c r="G198" s="14">
        <f t="shared" si="28"/>
        <v>21.3</v>
      </c>
      <c r="H198" s="14">
        <v>65.2</v>
      </c>
      <c r="I198" s="14">
        <f t="shared" si="29"/>
        <v>45.64</v>
      </c>
      <c r="J198" s="14">
        <f t="shared" si="30"/>
        <v>66.94</v>
      </c>
      <c r="K198" s="27" t="s">
        <v>17</v>
      </c>
      <c r="L198" s="26">
        <v>78.2</v>
      </c>
      <c r="M198" s="26">
        <f t="shared" si="31"/>
        <v>73.696</v>
      </c>
      <c r="N198" s="10"/>
    </row>
    <row r="199" customHeight="1" spans="1:14">
      <c r="A199" s="13" t="s">
        <v>15</v>
      </c>
      <c r="B199" s="10" t="s">
        <v>67</v>
      </c>
      <c r="C199" s="9">
        <v>2307092929</v>
      </c>
      <c r="D199" s="11" t="s">
        <v>23</v>
      </c>
      <c r="E199" s="11" t="s">
        <v>23</v>
      </c>
      <c r="F199" s="14">
        <v>75.4</v>
      </c>
      <c r="G199" s="14">
        <f t="shared" si="28"/>
        <v>22.62</v>
      </c>
      <c r="H199" s="14">
        <v>65.8</v>
      </c>
      <c r="I199" s="14">
        <f t="shared" si="29"/>
        <v>46.06</v>
      </c>
      <c r="J199" s="12">
        <f t="shared" si="30"/>
        <v>68.68</v>
      </c>
      <c r="K199" s="27" t="s">
        <v>33</v>
      </c>
      <c r="L199" s="26">
        <v>76.4</v>
      </c>
      <c r="M199" s="26">
        <f t="shared" si="31"/>
        <v>73.312</v>
      </c>
      <c r="N199" s="10"/>
    </row>
    <row r="200" customHeight="1" spans="1:14">
      <c r="A200" s="13" t="s">
        <v>15</v>
      </c>
      <c r="B200" s="10" t="s">
        <v>67</v>
      </c>
      <c r="C200" s="9">
        <v>2307090610</v>
      </c>
      <c r="D200" s="11" t="s">
        <v>24</v>
      </c>
      <c r="E200" s="11" t="s">
        <v>35</v>
      </c>
      <c r="F200" s="14">
        <v>73.2</v>
      </c>
      <c r="G200" s="14">
        <f t="shared" si="28"/>
        <v>21.96</v>
      </c>
      <c r="H200" s="14">
        <v>68.1</v>
      </c>
      <c r="I200" s="14">
        <f t="shared" si="29"/>
        <v>47.67</v>
      </c>
      <c r="J200" s="12">
        <f t="shared" si="30"/>
        <v>69.63</v>
      </c>
      <c r="K200" s="27" t="s">
        <v>21</v>
      </c>
      <c r="L200" s="26">
        <v>75.6</v>
      </c>
      <c r="M200" s="26">
        <f t="shared" si="31"/>
        <v>73.212</v>
      </c>
      <c r="N200" s="10"/>
    </row>
    <row r="201" customHeight="1" spans="1:14">
      <c r="A201" s="13" t="s">
        <v>15</v>
      </c>
      <c r="B201" s="10" t="s">
        <v>67</v>
      </c>
      <c r="C201" s="9">
        <v>2307091627</v>
      </c>
      <c r="D201" s="11" t="s">
        <v>17</v>
      </c>
      <c r="E201" s="11" t="s">
        <v>48</v>
      </c>
      <c r="F201" s="14">
        <v>83.3</v>
      </c>
      <c r="G201" s="14">
        <f t="shared" si="28"/>
        <v>24.99</v>
      </c>
      <c r="H201" s="14">
        <v>72</v>
      </c>
      <c r="I201" s="14">
        <f t="shared" si="29"/>
        <v>50.4</v>
      </c>
      <c r="J201" s="12">
        <f t="shared" si="30"/>
        <v>75.39</v>
      </c>
      <c r="K201" s="27" t="s">
        <v>45</v>
      </c>
      <c r="L201" s="26">
        <v>70.6</v>
      </c>
      <c r="M201" s="26">
        <f t="shared" si="31"/>
        <v>72.516</v>
      </c>
      <c r="N201" s="10"/>
    </row>
    <row r="202" customHeight="1" spans="1:14">
      <c r="A202" s="13" t="s">
        <v>15</v>
      </c>
      <c r="B202" s="10" t="s">
        <v>67</v>
      </c>
      <c r="C202" s="9">
        <v>2307090414</v>
      </c>
      <c r="D202" s="11" t="s">
        <v>36</v>
      </c>
      <c r="E202" s="11" t="s">
        <v>31</v>
      </c>
      <c r="F202" s="14">
        <v>85.4</v>
      </c>
      <c r="G202" s="14">
        <f t="shared" si="28"/>
        <v>25.62</v>
      </c>
      <c r="H202" s="14">
        <v>65.6</v>
      </c>
      <c r="I202" s="14">
        <f t="shared" si="29"/>
        <v>45.92</v>
      </c>
      <c r="J202" s="12">
        <f t="shared" si="30"/>
        <v>71.54</v>
      </c>
      <c r="K202" s="27" t="s">
        <v>28</v>
      </c>
      <c r="L202" s="26">
        <v>72.4</v>
      </c>
      <c r="M202" s="26">
        <f t="shared" si="31"/>
        <v>72.056</v>
      </c>
      <c r="N202" s="10"/>
    </row>
    <row r="203" customHeight="1" spans="1:14">
      <c r="A203" s="13" t="s">
        <v>15</v>
      </c>
      <c r="B203" s="10" t="s">
        <v>67</v>
      </c>
      <c r="C203" s="9">
        <v>2307091229</v>
      </c>
      <c r="D203" s="11" t="s">
        <v>21</v>
      </c>
      <c r="E203" s="11" t="s">
        <v>23</v>
      </c>
      <c r="F203" s="14">
        <v>82.2</v>
      </c>
      <c r="G203" s="14">
        <f t="shared" si="28"/>
        <v>24.66</v>
      </c>
      <c r="H203" s="14">
        <v>68.2</v>
      </c>
      <c r="I203" s="14">
        <f t="shared" si="29"/>
        <v>47.74</v>
      </c>
      <c r="J203" s="12">
        <f t="shared" si="30"/>
        <v>72.4</v>
      </c>
      <c r="K203" s="27" t="s">
        <v>35</v>
      </c>
      <c r="L203" s="26">
        <v>71.2</v>
      </c>
      <c r="M203" s="26">
        <f t="shared" si="31"/>
        <v>71.68</v>
      </c>
      <c r="N203" s="10"/>
    </row>
    <row r="204" customHeight="1" spans="1:14">
      <c r="A204" s="13" t="s">
        <v>15</v>
      </c>
      <c r="B204" s="10" t="s">
        <v>67</v>
      </c>
      <c r="C204" s="9">
        <v>2307093220</v>
      </c>
      <c r="D204" s="11" t="s">
        <v>37</v>
      </c>
      <c r="E204" s="11" t="s">
        <v>50</v>
      </c>
      <c r="F204" s="14">
        <v>73.9</v>
      </c>
      <c r="G204" s="14">
        <f t="shared" si="28"/>
        <v>22.17</v>
      </c>
      <c r="H204" s="14">
        <v>70.9</v>
      </c>
      <c r="I204" s="14">
        <f t="shared" si="29"/>
        <v>49.63</v>
      </c>
      <c r="J204" s="12">
        <f t="shared" si="30"/>
        <v>71.8</v>
      </c>
      <c r="K204" s="27" t="s">
        <v>44</v>
      </c>
      <c r="L204" s="26">
        <v>67.6</v>
      </c>
      <c r="M204" s="26">
        <f t="shared" si="31"/>
        <v>69.28</v>
      </c>
      <c r="N204" s="10"/>
    </row>
    <row r="205" customHeight="1" spans="1:14">
      <c r="A205" s="13" t="s">
        <v>15</v>
      </c>
      <c r="B205" s="10" t="s">
        <v>67</v>
      </c>
      <c r="C205" s="9">
        <v>2307091221</v>
      </c>
      <c r="D205" s="11" t="s">
        <v>21</v>
      </c>
      <c r="E205" s="11" t="s">
        <v>44</v>
      </c>
      <c r="F205" s="14">
        <v>71</v>
      </c>
      <c r="G205" s="14">
        <f t="shared" si="28"/>
        <v>21.3</v>
      </c>
      <c r="H205" s="14">
        <v>65.6</v>
      </c>
      <c r="I205" s="14">
        <f t="shared" si="29"/>
        <v>45.92</v>
      </c>
      <c r="J205" s="12">
        <f t="shared" si="30"/>
        <v>67.22</v>
      </c>
      <c r="K205" s="27" t="s">
        <v>38</v>
      </c>
      <c r="L205" s="26">
        <v>66.6</v>
      </c>
      <c r="M205" s="26">
        <f t="shared" si="31"/>
        <v>66.848</v>
      </c>
      <c r="N205" s="10"/>
    </row>
    <row r="206" customHeight="1" spans="1:14">
      <c r="A206" s="13" t="s">
        <v>15</v>
      </c>
      <c r="B206" s="10" t="s">
        <v>67</v>
      </c>
      <c r="C206" s="9">
        <v>2307091423</v>
      </c>
      <c r="D206" s="11" t="s">
        <v>31</v>
      </c>
      <c r="E206" s="11" t="s">
        <v>47</v>
      </c>
      <c r="F206" s="14">
        <v>67</v>
      </c>
      <c r="G206" s="14">
        <f t="shared" si="28"/>
        <v>20.1</v>
      </c>
      <c r="H206" s="14">
        <v>66.9</v>
      </c>
      <c r="I206" s="14">
        <f t="shared" si="29"/>
        <v>46.83</v>
      </c>
      <c r="J206" s="14">
        <f t="shared" si="30"/>
        <v>66.93</v>
      </c>
      <c r="K206" s="27" t="s">
        <v>18</v>
      </c>
      <c r="L206" s="26">
        <v>58</v>
      </c>
      <c r="M206" s="26">
        <f t="shared" si="31"/>
        <v>61.572</v>
      </c>
      <c r="N206" s="10"/>
    </row>
    <row r="207" customHeight="1" spans="1:14">
      <c r="A207" s="13" t="s">
        <v>15</v>
      </c>
      <c r="B207" s="10" t="s">
        <v>67</v>
      </c>
      <c r="C207" s="9">
        <v>2307090329</v>
      </c>
      <c r="D207" s="11" t="s">
        <v>28</v>
      </c>
      <c r="E207" s="11" t="s">
        <v>23</v>
      </c>
      <c r="F207" s="14">
        <v>81.5</v>
      </c>
      <c r="G207" s="14">
        <f t="shared" si="28"/>
        <v>24.45</v>
      </c>
      <c r="H207" s="14">
        <v>66.5</v>
      </c>
      <c r="I207" s="14">
        <f t="shared" si="29"/>
        <v>46.55</v>
      </c>
      <c r="J207" s="12">
        <f t="shared" si="30"/>
        <v>71</v>
      </c>
      <c r="K207" s="27" t="s">
        <v>52</v>
      </c>
      <c r="L207" s="26"/>
      <c r="M207" s="26">
        <f t="shared" si="31"/>
        <v>28.4</v>
      </c>
      <c r="N207" s="10"/>
    </row>
    <row r="208" ht="32" customHeight="1" spans="1:14">
      <c r="A208" s="13" t="s">
        <v>15</v>
      </c>
      <c r="B208" s="10" t="s">
        <v>67</v>
      </c>
      <c r="C208" s="9">
        <v>2307091806</v>
      </c>
      <c r="D208" s="11" t="s">
        <v>51</v>
      </c>
      <c r="E208" s="11" t="s">
        <v>24</v>
      </c>
      <c r="F208" s="14">
        <v>71.5</v>
      </c>
      <c r="G208" s="14">
        <f t="shared" si="28"/>
        <v>21.45</v>
      </c>
      <c r="H208" s="14">
        <v>70</v>
      </c>
      <c r="I208" s="14">
        <f t="shared" si="29"/>
        <v>49</v>
      </c>
      <c r="J208" s="12">
        <f t="shared" si="30"/>
        <v>70.45</v>
      </c>
      <c r="K208" s="27" t="s">
        <v>52</v>
      </c>
      <c r="L208" s="26"/>
      <c r="M208" s="26">
        <f t="shared" si="31"/>
        <v>28.18</v>
      </c>
      <c r="N208" s="10"/>
    </row>
    <row r="209" ht="32" customHeight="1" spans="1:14">
      <c r="A209" s="16" t="s">
        <v>15</v>
      </c>
      <c r="B209" s="17" t="s">
        <v>67</v>
      </c>
      <c r="C209" s="18">
        <v>2307091614</v>
      </c>
      <c r="D209" s="19" t="s">
        <v>17</v>
      </c>
      <c r="E209" s="19" t="s">
        <v>31</v>
      </c>
      <c r="F209" s="15">
        <v>70.8</v>
      </c>
      <c r="G209" s="15">
        <f t="shared" si="28"/>
        <v>21.24</v>
      </c>
      <c r="H209" s="15">
        <v>67.9</v>
      </c>
      <c r="I209" s="15">
        <f t="shared" si="29"/>
        <v>47.53</v>
      </c>
      <c r="J209" s="28">
        <f t="shared" si="30"/>
        <v>68.77</v>
      </c>
      <c r="K209" s="29" t="s">
        <v>52</v>
      </c>
      <c r="L209" s="30"/>
      <c r="M209" s="30">
        <f t="shared" si="31"/>
        <v>27.508</v>
      </c>
      <c r="N209" s="17"/>
    </row>
    <row r="210" ht="51" customHeight="1" spans="1:14">
      <c r="A210" s="37" t="s">
        <v>68</v>
      </c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</row>
    <row r="211" ht="55" customHeight="1" spans="1:14">
      <c r="A211" s="21" t="s">
        <v>1</v>
      </c>
      <c r="B211" s="22" t="s">
        <v>2</v>
      </c>
      <c r="C211" s="21" t="s">
        <v>3</v>
      </c>
      <c r="D211" s="23" t="s">
        <v>4</v>
      </c>
      <c r="E211" s="23" t="s">
        <v>5</v>
      </c>
      <c r="F211" s="24" t="s">
        <v>6</v>
      </c>
      <c r="G211" s="24" t="s">
        <v>7</v>
      </c>
      <c r="H211" s="24" t="s">
        <v>8</v>
      </c>
      <c r="I211" s="24" t="s">
        <v>9</v>
      </c>
      <c r="J211" s="31" t="s">
        <v>10</v>
      </c>
      <c r="K211" s="23" t="s">
        <v>11</v>
      </c>
      <c r="L211" s="33" t="s">
        <v>12</v>
      </c>
      <c r="M211" s="31" t="s">
        <v>13</v>
      </c>
      <c r="N211" s="22" t="s">
        <v>14</v>
      </c>
    </row>
    <row r="212" ht="35" customHeight="1" spans="1:14">
      <c r="A212" s="13" t="s">
        <v>15</v>
      </c>
      <c r="B212" s="10" t="s">
        <v>69</v>
      </c>
      <c r="C212" s="9">
        <v>2307091517</v>
      </c>
      <c r="D212" s="11" t="s">
        <v>38</v>
      </c>
      <c r="E212" s="11" t="s">
        <v>18</v>
      </c>
      <c r="F212" s="14">
        <v>76.1</v>
      </c>
      <c r="G212" s="14">
        <f t="shared" ref="G212:G241" si="32">F212*0.3</f>
        <v>22.83</v>
      </c>
      <c r="H212" s="14">
        <v>73.6</v>
      </c>
      <c r="I212" s="14">
        <f t="shared" ref="I212:I241" si="33">H212*0.7</f>
        <v>51.52</v>
      </c>
      <c r="J212" s="12">
        <f t="shared" ref="J212:J241" si="34">G212+I212</f>
        <v>74.35</v>
      </c>
      <c r="K212" s="27" t="s">
        <v>27</v>
      </c>
      <c r="L212" s="26">
        <v>86.3</v>
      </c>
      <c r="M212" s="26">
        <f t="shared" ref="M212:M241" si="35">J212*0.4+L212*0.6</f>
        <v>81.52</v>
      </c>
      <c r="N212" s="10"/>
    </row>
    <row r="213" ht="35" customHeight="1" spans="1:14">
      <c r="A213" s="13" t="s">
        <v>15</v>
      </c>
      <c r="B213" s="10" t="s">
        <v>69</v>
      </c>
      <c r="C213" s="9">
        <v>2307091904</v>
      </c>
      <c r="D213" s="11" t="s">
        <v>49</v>
      </c>
      <c r="E213" s="11" t="s">
        <v>36</v>
      </c>
      <c r="F213" s="14">
        <v>76.2</v>
      </c>
      <c r="G213" s="14">
        <f t="shared" si="32"/>
        <v>22.86</v>
      </c>
      <c r="H213" s="14">
        <v>74.4</v>
      </c>
      <c r="I213" s="14">
        <f t="shared" si="33"/>
        <v>52.08</v>
      </c>
      <c r="J213" s="12">
        <f t="shared" si="34"/>
        <v>74.94</v>
      </c>
      <c r="K213" s="27" t="s">
        <v>22</v>
      </c>
      <c r="L213" s="26">
        <v>83.8</v>
      </c>
      <c r="M213" s="26">
        <f t="shared" si="35"/>
        <v>80.256</v>
      </c>
      <c r="N213" s="10"/>
    </row>
    <row r="214" ht="32" customHeight="1" spans="1:14">
      <c r="A214" s="13" t="s">
        <v>15</v>
      </c>
      <c r="B214" s="10" t="s">
        <v>69</v>
      </c>
      <c r="C214" s="9">
        <v>2307092223</v>
      </c>
      <c r="D214" s="11" t="s">
        <v>43</v>
      </c>
      <c r="E214" s="11" t="s">
        <v>47</v>
      </c>
      <c r="F214" s="14">
        <v>77.7</v>
      </c>
      <c r="G214" s="14">
        <f t="shared" si="32"/>
        <v>23.31</v>
      </c>
      <c r="H214" s="14">
        <v>75.8</v>
      </c>
      <c r="I214" s="14">
        <f t="shared" si="33"/>
        <v>53.06</v>
      </c>
      <c r="J214" s="12">
        <f t="shared" si="34"/>
        <v>76.37</v>
      </c>
      <c r="K214" s="27" t="s">
        <v>20</v>
      </c>
      <c r="L214" s="26">
        <v>78.9</v>
      </c>
      <c r="M214" s="26">
        <f t="shared" si="35"/>
        <v>77.888</v>
      </c>
      <c r="N214" s="10"/>
    </row>
    <row r="215" ht="32" customHeight="1" spans="1:14">
      <c r="A215" s="13" t="s">
        <v>15</v>
      </c>
      <c r="B215" s="10" t="s">
        <v>69</v>
      </c>
      <c r="C215" s="9">
        <v>2307091615</v>
      </c>
      <c r="D215" s="11" t="s">
        <v>17</v>
      </c>
      <c r="E215" s="11" t="s">
        <v>38</v>
      </c>
      <c r="F215" s="14">
        <v>73.1</v>
      </c>
      <c r="G215" s="14">
        <f t="shared" si="32"/>
        <v>21.93</v>
      </c>
      <c r="H215" s="14">
        <v>73.7</v>
      </c>
      <c r="I215" s="14">
        <f t="shared" si="33"/>
        <v>51.59</v>
      </c>
      <c r="J215" s="12">
        <f t="shared" si="34"/>
        <v>73.52</v>
      </c>
      <c r="K215" s="27" t="s">
        <v>45</v>
      </c>
      <c r="L215" s="26">
        <v>80.6</v>
      </c>
      <c r="M215" s="26">
        <f t="shared" si="35"/>
        <v>77.768</v>
      </c>
      <c r="N215" s="10"/>
    </row>
    <row r="216" ht="32" customHeight="1" spans="1:14">
      <c r="A216" s="13" t="s">
        <v>15</v>
      </c>
      <c r="B216" s="10" t="s">
        <v>69</v>
      </c>
      <c r="C216" s="9">
        <v>2307090808</v>
      </c>
      <c r="D216" s="11" t="s">
        <v>22</v>
      </c>
      <c r="E216" s="11" t="s">
        <v>22</v>
      </c>
      <c r="F216" s="14">
        <v>70.9</v>
      </c>
      <c r="G216" s="14">
        <f t="shared" si="32"/>
        <v>21.27</v>
      </c>
      <c r="H216" s="14">
        <v>66.4</v>
      </c>
      <c r="I216" s="14">
        <f t="shared" si="33"/>
        <v>46.48</v>
      </c>
      <c r="J216" s="12">
        <f t="shared" si="34"/>
        <v>67.75</v>
      </c>
      <c r="K216" s="27" t="s">
        <v>19</v>
      </c>
      <c r="L216" s="26">
        <v>81.5</v>
      </c>
      <c r="M216" s="26">
        <f t="shared" si="35"/>
        <v>76</v>
      </c>
      <c r="N216" s="10"/>
    </row>
    <row r="217" ht="32" customHeight="1" spans="1:14">
      <c r="A217" s="13" t="s">
        <v>15</v>
      </c>
      <c r="B217" s="10" t="s">
        <v>69</v>
      </c>
      <c r="C217" s="9">
        <v>2307093306</v>
      </c>
      <c r="D217" s="11" t="s">
        <v>34</v>
      </c>
      <c r="E217" s="11" t="s">
        <v>24</v>
      </c>
      <c r="F217" s="14">
        <v>83.1</v>
      </c>
      <c r="G217" s="14">
        <f t="shared" si="32"/>
        <v>24.93</v>
      </c>
      <c r="H217" s="14">
        <v>77.4</v>
      </c>
      <c r="I217" s="14">
        <f t="shared" si="33"/>
        <v>54.18</v>
      </c>
      <c r="J217" s="12">
        <f t="shared" si="34"/>
        <v>79.11</v>
      </c>
      <c r="K217" s="27" t="s">
        <v>18</v>
      </c>
      <c r="L217" s="26">
        <v>73.6</v>
      </c>
      <c r="M217" s="26">
        <f t="shared" si="35"/>
        <v>75.804</v>
      </c>
      <c r="N217" s="10"/>
    </row>
    <row r="218" ht="32" customHeight="1" spans="1:14">
      <c r="A218" s="13" t="s">
        <v>15</v>
      </c>
      <c r="B218" s="10" t="s">
        <v>69</v>
      </c>
      <c r="C218" s="9">
        <v>2307092404</v>
      </c>
      <c r="D218" s="11" t="s">
        <v>29</v>
      </c>
      <c r="E218" s="11" t="s">
        <v>36</v>
      </c>
      <c r="F218" s="14">
        <v>76.2</v>
      </c>
      <c r="G218" s="14">
        <f t="shared" si="32"/>
        <v>22.86</v>
      </c>
      <c r="H218" s="14">
        <v>71.6</v>
      </c>
      <c r="I218" s="14">
        <f t="shared" si="33"/>
        <v>50.12</v>
      </c>
      <c r="J218" s="12">
        <f t="shared" si="34"/>
        <v>72.98</v>
      </c>
      <c r="K218" s="27" t="s">
        <v>50</v>
      </c>
      <c r="L218" s="26">
        <v>77.5</v>
      </c>
      <c r="M218" s="26">
        <f t="shared" si="35"/>
        <v>75.692</v>
      </c>
      <c r="N218" s="10"/>
    </row>
    <row r="219" ht="32" customHeight="1" spans="1:14">
      <c r="A219" s="13" t="s">
        <v>15</v>
      </c>
      <c r="B219" s="10" t="s">
        <v>69</v>
      </c>
      <c r="C219" s="9">
        <v>2307092013</v>
      </c>
      <c r="D219" s="11" t="s">
        <v>50</v>
      </c>
      <c r="E219" s="11" t="s">
        <v>45</v>
      </c>
      <c r="F219" s="14">
        <v>82.4</v>
      </c>
      <c r="G219" s="14">
        <f t="shared" si="32"/>
        <v>24.72</v>
      </c>
      <c r="H219" s="14">
        <v>80.7</v>
      </c>
      <c r="I219" s="14">
        <f t="shared" si="33"/>
        <v>56.49</v>
      </c>
      <c r="J219" s="12">
        <f t="shared" si="34"/>
        <v>81.21</v>
      </c>
      <c r="K219" s="27" t="s">
        <v>17</v>
      </c>
      <c r="L219" s="26">
        <v>71.7</v>
      </c>
      <c r="M219" s="26">
        <f t="shared" si="35"/>
        <v>75.504</v>
      </c>
      <c r="N219" s="10"/>
    </row>
    <row r="220" ht="32" customHeight="1" spans="1:14">
      <c r="A220" s="13" t="s">
        <v>15</v>
      </c>
      <c r="B220" s="10" t="s">
        <v>69</v>
      </c>
      <c r="C220" s="9">
        <v>2307090924</v>
      </c>
      <c r="D220" s="11" t="s">
        <v>26</v>
      </c>
      <c r="E220" s="11" t="s">
        <v>29</v>
      </c>
      <c r="F220" s="14">
        <v>76.9</v>
      </c>
      <c r="G220" s="14">
        <f t="shared" si="32"/>
        <v>23.07</v>
      </c>
      <c r="H220" s="14">
        <v>67.4</v>
      </c>
      <c r="I220" s="14">
        <f t="shared" si="33"/>
        <v>47.18</v>
      </c>
      <c r="J220" s="12">
        <f t="shared" si="34"/>
        <v>70.25</v>
      </c>
      <c r="K220" s="27" t="s">
        <v>49</v>
      </c>
      <c r="L220" s="26">
        <v>78.9</v>
      </c>
      <c r="M220" s="26">
        <f t="shared" si="35"/>
        <v>75.44</v>
      </c>
      <c r="N220" s="10"/>
    </row>
    <row r="221" ht="32" customHeight="1" spans="1:14">
      <c r="A221" s="13" t="s">
        <v>15</v>
      </c>
      <c r="B221" s="10" t="s">
        <v>69</v>
      </c>
      <c r="C221" s="9">
        <v>2307090410</v>
      </c>
      <c r="D221" s="11" t="s">
        <v>36</v>
      </c>
      <c r="E221" s="11" t="s">
        <v>35</v>
      </c>
      <c r="F221" s="14">
        <v>77.7</v>
      </c>
      <c r="G221" s="14">
        <f t="shared" si="32"/>
        <v>23.31</v>
      </c>
      <c r="H221" s="14">
        <v>71.4</v>
      </c>
      <c r="I221" s="14">
        <f t="shared" si="33"/>
        <v>49.98</v>
      </c>
      <c r="J221" s="12">
        <f t="shared" si="34"/>
        <v>73.29</v>
      </c>
      <c r="K221" s="27" t="s">
        <v>24</v>
      </c>
      <c r="L221" s="26">
        <v>76.6</v>
      </c>
      <c r="M221" s="26">
        <f t="shared" si="35"/>
        <v>75.276</v>
      </c>
      <c r="N221" s="10"/>
    </row>
    <row r="222" ht="32" customHeight="1" spans="1:14">
      <c r="A222" s="13" t="s">
        <v>15</v>
      </c>
      <c r="B222" s="10" t="s">
        <v>69</v>
      </c>
      <c r="C222" s="9">
        <v>2307091927</v>
      </c>
      <c r="D222" s="11" t="s">
        <v>49</v>
      </c>
      <c r="E222" s="11" t="s">
        <v>48</v>
      </c>
      <c r="F222" s="14">
        <v>69.3</v>
      </c>
      <c r="G222" s="14">
        <f t="shared" si="32"/>
        <v>20.79</v>
      </c>
      <c r="H222" s="14">
        <v>64.6</v>
      </c>
      <c r="I222" s="14">
        <f t="shared" si="33"/>
        <v>45.22</v>
      </c>
      <c r="J222" s="14">
        <f t="shared" si="34"/>
        <v>66.01</v>
      </c>
      <c r="K222" s="27" t="s">
        <v>33</v>
      </c>
      <c r="L222" s="26">
        <v>80.8</v>
      </c>
      <c r="M222" s="26">
        <f t="shared" si="35"/>
        <v>74.884</v>
      </c>
      <c r="N222" s="10"/>
    </row>
    <row r="223" s="1" customFormat="1" ht="32" customHeight="1" spans="1:14">
      <c r="A223" s="13" t="s">
        <v>15</v>
      </c>
      <c r="B223" s="10" t="s">
        <v>69</v>
      </c>
      <c r="C223" s="9">
        <v>2307092816</v>
      </c>
      <c r="D223" s="11" t="s">
        <v>46</v>
      </c>
      <c r="E223" s="11" t="s">
        <v>17</v>
      </c>
      <c r="F223" s="14">
        <v>75.5</v>
      </c>
      <c r="G223" s="14">
        <f t="shared" si="32"/>
        <v>22.65</v>
      </c>
      <c r="H223" s="14">
        <v>68.5</v>
      </c>
      <c r="I223" s="14">
        <f t="shared" si="33"/>
        <v>47.95</v>
      </c>
      <c r="J223" s="12">
        <f t="shared" si="34"/>
        <v>70.6</v>
      </c>
      <c r="K223" s="27" t="s">
        <v>32</v>
      </c>
      <c r="L223" s="26">
        <v>77.12</v>
      </c>
      <c r="M223" s="26">
        <f t="shared" si="35"/>
        <v>74.512</v>
      </c>
      <c r="N223" s="10"/>
    </row>
    <row r="224" s="1" customFormat="1" ht="32" customHeight="1" spans="1:14">
      <c r="A224" s="13" t="s">
        <v>15</v>
      </c>
      <c r="B224" s="10" t="s">
        <v>69</v>
      </c>
      <c r="C224" s="9">
        <v>2307093308</v>
      </c>
      <c r="D224" s="11" t="s">
        <v>34</v>
      </c>
      <c r="E224" s="11" t="s">
        <v>22</v>
      </c>
      <c r="F224" s="14">
        <v>89.2</v>
      </c>
      <c r="G224" s="14">
        <f t="shared" si="32"/>
        <v>26.76</v>
      </c>
      <c r="H224" s="14">
        <v>64.6</v>
      </c>
      <c r="I224" s="14">
        <f t="shared" si="33"/>
        <v>45.22</v>
      </c>
      <c r="J224" s="12">
        <f t="shared" si="34"/>
        <v>71.98</v>
      </c>
      <c r="K224" s="27" t="s">
        <v>28</v>
      </c>
      <c r="L224" s="26">
        <v>75.6</v>
      </c>
      <c r="M224" s="26">
        <f t="shared" si="35"/>
        <v>74.152</v>
      </c>
      <c r="N224" s="10"/>
    </row>
    <row r="225" ht="32" customHeight="1" spans="1:14">
      <c r="A225" s="13" t="s">
        <v>15</v>
      </c>
      <c r="B225" s="10" t="s">
        <v>69</v>
      </c>
      <c r="C225" s="9">
        <v>2307090820</v>
      </c>
      <c r="D225" s="11" t="s">
        <v>22</v>
      </c>
      <c r="E225" s="11" t="s">
        <v>50</v>
      </c>
      <c r="F225" s="14">
        <v>77.8</v>
      </c>
      <c r="G225" s="14">
        <f t="shared" si="32"/>
        <v>23.34</v>
      </c>
      <c r="H225" s="14">
        <v>74.2</v>
      </c>
      <c r="I225" s="14">
        <f t="shared" si="33"/>
        <v>51.94</v>
      </c>
      <c r="J225" s="12">
        <f t="shared" si="34"/>
        <v>75.28</v>
      </c>
      <c r="K225" s="27" t="s">
        <v>43</v>
      </c>
      <c r="L225" s="26">
        <v>73.1</v>
      </c>
      <c r="M225" s="26">
        <f t="shared" si="35"/>
        <v>73.972</v>
      </c>
      <c r="N225" s="10"/>
    </row>
    <row r="226" ht="32" customHeight="1" spans="1:14">
      <c r="A226" s="13" t="s">
        <v>15</v>
      </c>
      <c r="B226" s="10" t="s">
        <v>69</v>
      </c>
      <c r="C226" s="9">
        <v>2307092104</v>
      </c>
      <c r="D226" s="11" t="s">
        <v>44</v>
      </c>
      <c r="E226" s="11" t="s">
        <v>36</v>
      </c>
      <c r="F226" s="14">
        <v>77.7</v>
      </c>
      <c r="G226" s="14">
        <f t="shared" si="32"/>
        <v>23.31</v>
      </c>
      <c r="H226" s="14">
        <v>67.7</v>
      </c>
      <c r="I226" s="14">
        <f t="shared" si="33"/>
        <v>47.39</v>
      </c>
      <c r="J226" s="12">
        <f t="shared" si="34"/>
        <v>70.7</v>
      </c>
      <c r="K226" s="27" t="s">
        <v>51</v>
      </c>
      <c r="L226" s="26">
        <v>76.1</v>
      </c>
      <c r="M226" s="26">
        <f t="shared" si="35"/>
        <v>73.94</v>
      </c>
      <c r="N226" s="10"/>
    </row>
    <row r="227" ht="32" customHeight="1" spans="1:14">
      <c r="A227" s="13" t="s">
        <v>15</v>
      </c>
      <c r="B227" s="10" t="s">
        <v>69</v>
      </c>
      <c r="C227" s="9">
        <v>2307092727</v>
      </c>
      <c r="D227" s="11" t="s">
        <v>48</v>
      </c>
      <c r="E227" s="11" t="s">
        <v>48</v>
      </c>
      <c r="F227" s="14">
        <v>76.1</v>
      </c>
      <c r="G227" s="14">
        <f t="shared" si="32"/>
        <v>22.83</v>
      </c>
      <c r="H227" s="14">
        <v>63.5</v>
      </c>
      <c r="I227" s="14">
        <f t="shared" si="33"/>
        <v>44.45</v>
      </c>
      <c r="J227" s="12">
        <f t="shared" si="34"/>
        <v>67.28</v>
      </c>
      <c r="K227" s="27" t="s">
        <v>38</v>
      </c>
      <c r="L227" s="26">
        <v>78.2</v>
      </c>
      <c r="M227" s="26">
        <f t="shared" si="35"/>
        <v>73.832</v>
      </c>
      <c r="N227" s="10"/>
    </row>
    <row r="228" ht="32" customHeight="1" spans="1:14">
      <c r="A228" s="13" t="s">
        <v>15</v>
      </c>
      <c r="B228" s="10" t="s">
        <v>69</v>
      </c>
      <c r="C228" s="9">
        <v>2307093002</v>
      </c>
      <c r="D228" s="11" t="s">
        <v>20</v>
      </c>
      <c r="E228" s="11" t="s">
        <v>33</v>
      </c>
      <c r="F228" s="14">
        <v>77.9</v>
      </c>
      <c r="G228" s="14">
        <f t="shared" si="32"/>
        <v>23.37</v>
      </c>
      <c r="H228" s="14">
        <v>68.7</v>
      </c>
      <c r="I228" s="14">
        <f t="shared" si="33"/>
        <v>48.09</v>
      </c>
      <c r="J228" s="12">
        <f t="shared" si="34"/>
        <v>71.46</v>
      </c>
      <c r="K228" s="27" t="s">
        <v>47</v>
      </c>
      <c r="L228" s="26">
        <v>74.6</v>
      </c>
      <c r="M228" s="26">
        <f t="shared" si="35"/>
        <v>73.344</v>
      </c>
      <c r="N228" s="10"/>
    </row>
    <row r="229" ht="32" customHeight="1" spans="1:14">
      <c r="A229" s="13" t="s">
        <v>15</v>
      </c>
      <c r="B229" s="10" t="s">
        <v>69</v>
      </c>
      <c r="C229" s="9">
        <v>2307092326</v>
      </c>
      <c r="D229" s="11" t="s">
        <v>47</v>
      </c>
      <c r="E229" s="11" t="s">
        <v>32</v>
      </c>
      <c r="F229" s="14">
        <v>79.1</v>
      </c>
      <c r="G229" s="14">
        <f t="shared" si="32"/>
        <v>23.73</v>
      </c>
      <c r="H229" s="14">
        <v>64.8</v>
      </c>
      <c r="I229" s="14">
        <f t="shared" si="33"/>
        <v>45.36</v>
      </c>
      <c r="J229" s="12">
        <f t="shared" si="34"/>
        <v>69.09</v>
      </c>
      <c r="K229" s="27" t="s">
        <v>44</v>
      </c>
      <c r="L229" s="26">
        <v>75.9</v>
      </c>
      <c r="M229" s="26">
        <f t="shared" si="35"/>
        <v>73.176</v>
      </c>
      <c r="N229" s="10"/>
    </row>
    <row r="230" ht="32" customHeight="1" spans="1:14">
      <c r="A230" s="13" t="s">
        <v>15</v>
      </c>
      <c r="B230" s="10" t="s">
        <v>69</v>
      </c>
      <c r="C230" s="9">
        <v>2307090321</v>
      </c>
      <c r="D230" s="11" t="s">
        <v>28</v>
      </c>
      <c r="E230" s="11" t="s">
        <v>44</v>
      </c>
      <c r="F230" s="14">
        <v>69.3</v>
      </c>
      <c r="G230" s="14">
        <f t="shared" si="32"/>
        <v>20.79</v>
      </c>
      <c r="H230" s="14">
        <v>66.7</v>
      </c>
      <c r="I230" s="14">
        <f t="shared" si="33"/>
        <v>46.69</v>
      </c>
      <c r="J230" s="12">
        <f t="shared" si="34"/>
        <v>67.48</v>
      </c>
      <c r="K230" s="27" t="s">
        <v>31</v>
      </c>
      <c r="L230" s="26">
        <v>76.7</v>
      </c>
      <c r="M230" s="26">
        <f t="shared" si="35"/>
        <v>73.012</v>
      </c>
      <c r="N230" s="10"/>
    </row>
    <row r="231" ht="32" customHeight="1" spans="1:14">
      <c r="A231" s="13" t="s">
        <v>15</v>
      </c>
      <c r="B231" s="10" t="s">
        <v>69</v>
      </c>
      <c r="C231" s="9">
        <v>2307090407</v>
      </c>
      <c r="D231" s="11" t="s">
        <v>36</v>
      </c>
      <c r="E231" s="11" t="s">
        <v>19</v>
      </c>
      <c r="F231" s="14">
        <v>73.9</v>
      </c>
      <c r="G231" s="14">
        <f t="shared" si="32"/>
        <v>22.17</v>
      </c>
      <c r="H231" s="14">
        <v>68.9</v>
      </c>
      <c r="I231" s="14">
        <f t="shared" si="33"/>
        <v>48.23</v>
      </c>
      <c r="J231" s="12">
        <f t="shared" si="34"/>
        <v>70.4</v>
      </c>
      <c r="K231" s="27" t="s">
        <v>23</v>
      </c>
      <c r="L231" s="26">
        <v>74.7</v>
      </c>
      <c r="M231" s="26">
        <f t="shared" si="35"/>
        <v>72.98</v>
      </c>
      <c r="N231" s="10"/>
    </row>
    <row r="232" ht="32" customHeight="1" spans="1:14">
      <c r="A232" s="13" t="s">
        <v>15</v>
      </c>
      <c r="B232" s="10" t="s">
        <v>69</v>
      </c>
      <c r="C232" s="9">
        <v>2307092905</v>
      </c>
      <c r="D232" s="11" t="s">
        <v>23</v>
      </c>
      <c r="E232" s="11" t="s">
        <v>30</v>
      </c>
      <c r="F232" s="14">
        <v>74.5</v>
      </c>
      <c r="G232" s="14">
        <f t="shared" si="32"/>
        <v>22.35</v>
      </c>
      <c r="H232" s="14">
        <v>63.2</v>
      </c>
      <c r="I232" s="14">
        <f t="shared" si="33"/>
        <v>44.24</v>
      </c>
      <c r="J232" s="12">
        <f t="shared" si="34"/>
        <v>66.59</v>
      </c>
      <c r="K232" s="27" t="s">
        <v>25</v>
      </c>
      <c r="L232" s="26">
        <v>77</v>
      </c>
      <c r="M232" s="26">
        <f t="shared" si="35"/>
        <v>72.836</v>
      </c>
      <c r="N232" s="10"/>
    </row>
    <row r="233" ht="32" customHeight="1" spans="1:14">
      <c r="A233" s="13" t="s">
        <v>15</v>
      </c>
      <c r="B233" s="10" t="s">
        <v>69</v>
      </c>
      <c r="C233" s="9">
        <v>2307092228</v>
      </c>
      <c r="D233" s="11" t="s">
        <v>43</v>
      </c>
      <c r="E233" s="11" t="s">
        <v>46</v>
      </c>
      <c r="F233" s="14">
        <v>71</v>
      </c>
      <c r="G233" s="14">
        <f t="shared" si="32"/>
        <v>21.3</v>
      </c>
      <c r="H233" s="14">
        <v>72.5</v>
      </c>
      <c r="I233" s="14">
        <f t="shared" si="33"/>
        <v>50.75</v>
      </c>
      <c r="J233" s="12">
        <f t="shared" si="34"/>
        <v>72.05</v>
      </c>
      <c r="K233" s="27" t="s">
        <v>39</v>
      </c>
      <c r="L233" s="26">
        <v>71.4</v>
      </c>
      <c r="M233" s="26">
        <f t="shared" si="35"/>
        <v>71.66</v>
      </c>
      <c r="N233" s="10"/>
    </row>
    <row r="234" ht="32" customHeight="1" spans="1:14">
      <c r="A234" s="13" t="s">
        <v>60</v>
      </c>
      <c r="B234" s="10" t="s">
        <v>69</v>
      </c>
      <c r="C234" s="9">
        <v>2307092430</v>
      </c>
      <c r="D234" s="11" t="s">
        <v>29</v>
      </c>
      <c r="E234" s="11" t="s">
        <v>20</v>
      </c>
      <c r="F234" s="14">
        <v>71.6</v>
      </c>
      <c r="G234" s="14">
        <f t="shared" si="32"/>
        <v>21.48</v>
      </c>
      <c r="H234" s="14">
        <v>67.6</v>
      </c>
      <c r="I234" s="14">
        <f t="shared" si="33"/>
        <v>47.32</v>
      </c>
      <c r="J234" s="12">
        <f t="shared" si="34"/>
        <v>68.8</v>
      </c>
      <c r="K234" s="27" t="s">
        <v>35</v>
      </c>
      <c r="L234" s="26">
        <v>73</v>
      </c>
      <c r="M234" s="26">
        <f t="shared" si="35"/>
        <v>71.32</v>
      </c>
      <c r="N234" s="10"/>
    </row>
    <row r="235" ht="32" customHeight="1" spans="1:14">
      <c r="A235" s="13" t="s">
        <v>15</v>
      </c>
      <c r="B235" s="10" t="s">
        <v>69</v>
      </c>
      <c r="C235" s="9">
        <v>2307093125</v>
      </c>
      <c r="D235" s="11" t="s">
        <v>59</v>
      </c>
      <c r="E235" s="11" t="s">
        <v>39</v>
      </c>
      <c r="F235" s="14">
        <v>73.9</v>
      </c>
      <c r="G235" s="14">
        <f t="shared" si="32"/>
        <v>22.17</v>
      </c>
      <c r="H235" s="14">
        <v>65.6</v>
      </c>
      <c r="I235" s="14">
        <f t="shared" si="33"/>
        <v>45.92</v>
      </c>
      <c r="J235" s="12">
        <f t="shared" si="34"/>
        <v>68.09</v>
      </c>
      <c r="K235" s="27" t="s">
        <v>29</v>
      </c>
      <c r="L235" s="26">
        <v>73.4</v>
      </c>
      <c r="M235" s="26">
        <f t="shared" si="35"/>
        <v>71.276</v>
      </c>
      <c r="N235" s="10"/>
    </row>
    <row r="236" ht="32" customHeight="1" spans="1:14">
      <c r="A236" s="13" t="s">
        <v>15</v>
      </c>
      <c r="B236" s="10" t="s">
        <v>69</v>
      </c>
      <c r="C236" s="9">
        <v>2307090829</v>
      </c>
      <c r="D236" s="11" t="s">
        <v>22</v>
      </c>
      <c r="E236" s="11" t="s">
        <v>23</v>
      </c>
      <c r="F236" s="14">
        <v>76.2</v>
      </c>
      <c r="G236" s="14">
        <f t="shared" si="32"/>
        <v>22.86</v>
      </c>
      <c r="H236" s="14">
        <v>61.6</v>
      </c>
      <c r="I236" s="14">
        <f t="shared" si="33"/>
        <v>43.12</v>
      </c>
      <c r="J236" s="14">
        <f t="shared" si="34"/>
        <v>65.98</v>
      </c>
      <c r="K236" s="27" t="s">
        <v>46</v>
      </c>
      <c r="L236" s="26">
        <v>74.3</v>
      </c>
      <c r="M236" s="26">
        <f t="shared" si="35"/>
        <v>70.972</v>
      </c>
      <c r="N236" s="10"/>
    </row>
    <row r="237" ht="32" customHeight="1" spans="1:14">
      <c r="A237" s="13" t="s">
        <v>15</v>
      </c>
      <c r="B237" s="10" t="s">
        <v>69</v>
      </c>
      <c r="C237" s="9">
        <v>2307092426</v>
      </c>
      <c r="D237" s="11" t="s">
        <v>29</v>
      </c>
      <c r="E237" s="11" t="s">
        <v>32</v>
      </c>
      <c r="F237" s="14">
        <v>74</v>
      </c>
      <c r="G237" s="14">
        <f t="shared" si="32"/>
        <v>22.2</v>
      </c>
      <c r="H237" s="14">
        <v>67.6</v>
      </c>
      <c r="I237" s="14">
        <f t="shared" si="33"/>
        <v>47.32</v>
      </c>
      <c r="J237" s="12">
        <f t="shared" si="34"/>
        <v>69.52</v>
      </c>
      <c r="K237" s="27" t="s">
        <v>26</v>
      </c>
      <c r="L237" s="26">
        <v>68.8</v>
      </c>
      <c r="M237" s="26">
        <f t="shared" si="35"/>
        <v>69.088</v>
      </c>
      <c r="N237" s="10"/>
    </row>
    <row r="238" ht="32" customHeight="1" spans="1:14">
      <c r="A238" s="13" t="s">
        <v>15</v>
      </c>
      <c r="B238" s="10" t="s">
        <v>69</v>
      </c>
      <c r="C238" s="9">
        <v>2307093229</v>
      </c>
      <c r="D238" s="11" t="s">
        <v>37</v>
      </c>
      <c r="E238" s="11" t="s">
        <v>23</v>
      </c>
      <c r="F238" s="14">
        <v>71.6</v>
      </c>
      <c r="G238" s="14">
        <f t="shared" si="32"/>
        <v>21.48</v>
      </c>
      <c r="H238" s="14">
        <v>66.6</v>
      </c>
      <c r="I238" s="14">
        <f t="shared" si="33"/>
        <v>46.62</v>
      </c>
      <c r="J238" s="12">
        <f t="shared" si="34"/>
        <v>68.1</v>
      </c>
      <c r="K238" s="27" t="s">
        <v>30</v>
      </c>
      <c r="L238" s="26">
        <v>62.4</v>
      </c>
      <c r="M238" s="26">
        <f t="shared" si="35"/>
        <v>64.68</v>
      </c>
      <c r="N238" s="10"/>
    </row>
    <row r="239" ht="32" customHeight="1" spans="1:14">
      <c r="A239" s="13" t="s">
        <v>15</v>
      </c>
      <c r="B239" s="10" t="s">
        <v>69</v>
      </c>
      <c r="C239" s="9">
        <v>2307092419</v>
      </c>
      <c r="D239" s="11" t="s">
        <v>29</v>
      </c>
      <c r="E239" s="11" t="s">
        <v>49</v>
      </c>
      <c r="F239" s="14">
        <v>87.6</v>
      </c>
      <c r="G239" s="14">
        <f t="shared" si="32"/>
        <v>26.28</v>
      </c>
      <c r="H239" s="14">
        <v>68</v>
      </c>
      <c r="I239" s="14">
        <f t="shared" si="33"/>
        <v>47.6</v>
      </c>
      <c r="J239" s="12">
        <f t="shared" si="34"/>
        <v>73.88</v>
      </c>
      <c r="K239" s="27" t="s">
        <v>52</v>
      </c>
      <c r="L239" s="26"/>
      <c r="M239" s="26">
        <f t="shared" si="35"/>
        <v>29.552</v>
      </c>
      <c r="N239" s="10"/>
    </row>
    <row r="240" ht="32" customHeight="1" spans="1:14">
      <c r="A240" s="13" t="s">
        <v>15</v>
      </c>
      <c r="B240" s="10" t="s">
        <v>69</v>
      </c>
      <c r="C240" s="9">
        <v>2307092429</v>
      </c>
      <c r="D240" s="11" t="s">
        <v>29</v>
      </c>
      <c r="E240" s="11" t="s">
        <v>23</v>
      </c>
      <c r="F240" s="14">
        <v>91.5</v>
      </c>
      <c r="G240" s="14">
        <f t="shared" si="32"/>
        <v>27.45</v>
      </c>
      <c r="H240" s="14">
        <v>60.1</v>
      </c>
      <c r="I240" s="14">
        <f t="shared" si="33"/>
        <v>42.07</v>
      </c>
      <c r="J240" s="12">
        <f t="shared" si="34"/>
        <v>69.52</v>
      </c>
      <c r="K240" s="27" t="s">
        <v>52</v>
      </c>
      <c r="L240" s="26"/>
      <c r="M240" s="26">
        <f t="shared" si="35"/>
        <v>27.808</v>
      </c>
      <c r="N240" s="10"/>
    </row>
    <row r="241" ht="34" customHeight="1" spans="1:14">
      <c r="A241" s="16" t="s">
        <v>15</v>
      </c>
      <c r="B241" s="17" t="s">
        <v>69</v>
      </c>
      <c r="C241" s="18">
        <v>2307091930</v>
      </c>
      <c r="D241" s="19" t="s">
        <v>49</v>
      </c>
      <c r="E241" s="19" t="s">
        <v>20</v>
      </c>
      <c r="F241" s="15">
        <v>73.2</v>
      </c>
      <c r="G241" s="15">
        <f t="shared" si="32"/>
        <v>21.96</v>
      </c>
      <c r="H241" s="15">
        <v>66.6</v>
      </c>
      <c r="I241" s="15">
        <f t="shared" si="33"/>
        <v>46.62</v>
      </c>
      <c r="J241" s="28">
        <f t="shared" si="34"/>
        <v>68.58</v>
      </c>
      <c r="K241" s="29" t="s">
        <v>52</v>
      </c>
      <c r="L241" s="30"/>
      <c r="M241" s="30">
        <f t="shared" si="35"/>
        <v>27.432</v>
      </c>
      <c r="N241" s="17"/>
    </row>
    <row r="242" ht="56" customHeight="1" spans="1:14">
      <c r="A242" s="37" t="s">
        <v>70</v>
      </c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</row>
    <row r="243" ht="55" customHeight="1" spans="1:14">
      <c r="A243" s="21" t="s">
        <v>1</v>
      </c>
      <c r="B243" s="22" t="s">
        <v>2</v>
      </c>
      <c r="C243" s="21" t="s">
        <v>3</v>
      </c>
      <c r="D243" s="23" t="s">
        <v>4</v>
      </c>
      <c r="E243" s="23" t="s">
        <v>5</v>
      </c>
      <c r="F243" s="24" t="s">
        <v>6</v>
      </c>
      <c r="G243" s="24" t="s">
        <v>7</v>
      </c>
      <c r="H243" s="24" t="s">
        <v>8</v>
      </c>
      <c r="I243" s="24" t="s">
        <v>9</v>
      </c>
      <c r="J243" s="31" t="s">
        <v>10</v>
      </c>
      <c r="K243" s="23" t="s">
        <v>11</v>
      </c>
      <c r="L243" s="33" t="s">
        <v>12</v>
      </c>
      <c r="M243" s="31" t="s">
        <v>13</v>
      </c>
      <c r="N243" s="22" t="s">
        <v>14</v>
      </c>
    </row>
    <row r="244" customHeight="1" spans="1:14">
      <c r="A244" s="13" t="s">
        <v>60</v>
      </c>
      <c r="B244" s="10" t="s">
        <v>71</v>
      </c>
      <c r="C244" s="9">
        <v>2307092120</v>
      </c>
      <c r="D244" s="11" t="s">
        <v>44</v>
      </c>
      <c r="E244" s="11" t="s">
        <v>50</v>
      </c>
      <c r="F244" s="14">
        <v>81.6</v>
      </c>
      <c r="G244" s="14">
        <f t="shared" ref="G244:G271" si="36">F244*0.3</f>
        <v>24.48</v>
      </c>
      <c r="H244" s="14">
        <v>68.7</v>
      </c>
      <c r="I244" s="14">
        <f t="shared" ref="I244:I271" si="37">H244*0.7</f>
        <v>48.09</v>
      </c>
      <c r="J244" s="12">
        <f t="shared" ref="J244:J271" si="38">G244+I244</f>
        <v>72.57</v>
      </c>
      <c r="K244" s="27" t="s">
        <v>19</v>
      </c>
      <c r="L244" s="26">
        <v>85.4</v>
      </c>
      <c r="M244" s="26">
        <f t="shared" ref="M244:M271" si="39">J244*0.4+L244*0.6</f>
        <v>80.268</v>
      </c>
      <c r="N244" s="10"/>
    </row>
    <row r="245" customHeight="1" spans="1:14">
      <c r="A245" s="13" t="s">
        <v>15</v>
      </c>
      <c r="B245" s="10" t="s">
        <v>71</v>
      </c>
      <c r="C245" s="9">
        <v>2307090420</v>
      </c>
      <c r="D245" s="11" t="s">
        <v>36</v>
      </c>
      <c r="E245" s="11" t="s">
        <v>50</v>
      </c>
      <c r="F245" s="14">
        <v>88.6</v>
      </c>
      <c r="G245" s="14">
        <f t="shared" si="36"/>
        <v>26.58</v>
      </c>
      <c r="H245" s="14" t="s">
        <v>72</v>
      </c>
      <c r="I245" s="14">
        <f t="shared" si="37"/>
        <v>54.6</v>
      </c>
      <c r="J245" s="12">
        <f t="shared" si="38"/>
        <v>81.18</v>
      </c>
      <c r="K245" s="27" t="s">
        <v>50</v>
      </c>
      <c r="L245" s="26">
        <v>78</v>
      </c>
      <c r="M245" s="26">
        <f t="shared" si="39"/>
        <v>79.272</v>
      </c>
      <c r="N245" s="10"/>
    </row>
    <row r="246" ht="34" customHeight="1" spans="1:14">
      <c r="A246" s="13" t="s">
        <v>15</v>
      </c>
      <c r="B246" s="10" t="s">
        <v>71</v>
      </c>
      <c r="C246" s="9">
        <v>2307091112</v>
      </c>
      <c r="D246" s="11" t="s">
        <v>27</v>
      </c>
      <c r="E246" s="11" t="s">
        <v>21</v>
      </c>
      <c r="F246" s="14">
        <v>71.7</v>
      </c>
      <c r="G246" s="14">
        <f t="shared" si="36"/>
        <v>21.51</v>
      </c>
      <c r="H246" s="14">
        <v>65.9</v>
      </c>
      <c r="I246" s="14">
        <f t="shared" si="37"/>
        <v>46.13</v>
      </c>
      <c r="J246" s="12">
        <f t="shared" si="38"/>
        <v>67.64</v>
      </c>
      <c r="K246" s="27" t="s">
        <v>21</v>
      </c>
      <c r="L246" s="26">
        <v>85.8</v>
      </c>
      <c r="M246" s="26">
        <f t="shared" si="39"/>
        <v>78.536</v>
      </c>
      <c r="N246" s="10"/>
    </row>
    <row r="247" ht="34" customHeight="1" spans="1:14">
      <c r="A247" s="13" t="s">
        <v>15</v>
      </c>
      <c r="B247" s="10" t="s">
        <v>71</v>
      </c>
      <c r="C247" s="9">
        <v>2307092319</v>
      </c>
      <c r="D247" s="11" t="s">
        <v>47</v>
      </c>
      <c r="E247" s="11" t="s">
        <v>49</v>
      </c>
      <c r="F247" s="14">
        <v>72.5</v>
      </c>
      <c r="G247" s="14">
        <f t="shared" si="36"/>
        <v>21.75</v>
      </c>
      <c r="H247" s="14">
        <v>76.7</v>
      </c>
      <c r="I247" s="14">
        <f t="shared" si="37"/>
        <v>53.69</v>
      </c>
      <c r="J247" s="12">
        <f t="shared" si="38"/>
        <v>75.44</v>
      </c>
      <c r="K247" s="27" t="s">
        <v>48</v>
      </c>
      <c r="L247" s="26">
        <v>77.8</v>
      </c>
      <c r="M247" s="26">
        <f t="shared" si="39"/>
        <v>76.856</v>
      </c>
      <c r="N247" s="10"/>
    </row>
    <row r="248" ht="34" customHeight="1" spans="1:14">
      <c r="A248" s="13" t="s">
        <v>15</v>
      </c>
      <c r="B248" s="10" t="s">
        <v>71</v>
      </c>
      <c r="C248" s="9">
        <v>2307091623</v>
      </c>
      <c r="D248" s="11" t="s">
        <v>17</v>
      </c>
      <c r="E248" s="11" t="s">
        <v>47</v>
      </c>
      <c r="F248" s="14">
        <v>79.3</v>
      </c>
      <c r="G248" s="14">
        <f t="shared" si="36"/>
        <v>23.79</v>
      </c>
      <c r="H248" s="14">
        <v>71</v>
      </c>
      <c r="I248" s="14">
        <f t="shared" si="37"/>
        <v>49.7</v>
      </c>
      <c r="J248" s="12">
        <f t="shared" si="38"/>
        <v>73.49</v>
      </c>
      <c r="K248" s="27" t="s">
        <v>44</v>
      </c>
      <c r="L248" s="26">
        <v>78.2</v>
      </c>
      <c r="M248" s="26">
        <f t="shared" si="39"/>
        <v>76.316</v>
      </c>
      <c r="N248" s="10"/>
    </row>
    <row r="249" ht="34" customHeight="1" spans="1:14">
      <c r="A249" s="13" t="s">
        <v>15</v>
      </c>
      <c r="B249" s="10" t="s">
        <v>71</v>
      </c>
      <c r="C249" s="9">
        <v>2307091917</v>
      </c>
      <c r="D249" s="11" t="s">
        <v>49</v>
      </c>
      <c r="E249" s="11" t="s">
        <v>18</v>
      </c>
      <c r="F249" s="14">
        <v>78.5</v>
      </c>
      <c r="G249" s="14">
        <f t="shared" si="36"/>
        <v>23.55</v>
      </c>
      <c r="H249" s="14">
        <v>68.3</v>
      </c>
      <c r="I249" s="14">
        <f t="shared" si="37"/>
        <v>47.81</v>
      </c>
      <c r="J249" s="12">
        <f t="shared" si="38"/>
        <v>71.36</v>
      </c>
      <c r="K249" s="27" t="s">
        <v>49</v>
      </c>
      <c r="L249" s="26">
        <v>79.2</v>
      </c>
      <c r="M249" s="26">
        <f t="shared" si="39"/>
        <v>76.064</v>
      </c>
      <c r="N249" s="10"/>
    </row>
    <row r="250" ht="34" customHeight="1" spans="1:14">
      <c r="A250" s="13" t="s">
        <v>15</v>
      </c>
      <c r="B250" s="10" t="s">
        <v>71</v>
      </c>
      <c r="C250" s="9">
        <v>2307092513</v>
      </c>
      <c r="D250" s="11" t="s">
        <v>39</v>
      </c>
      <c r="E250" s="11" t="s">
        <v>45</v>
      </c>
      <c r="F250" s="14">
        <v>70.1</v>
      </c>
      <c r="G250" s="14">
        <f t="shared" si="36"/>
        <v>21.03</v>
      </c>
      <c r="H250" s="14">
        <v>75.2</v>
      </c>
      <c r="I250" s="14">
        <f t="shared" si="37"/>
        <v>52.64</v>
      </c>
      <c r="J250" s="12">
        <f t="shared" si="38"/>
        <v>73.67</v>
      </c>
      <c r="K250" s="27" t="s">
        <v>17</v>
      </c>
      <c r="L250" s="26">
        <v>77.6</v>
      </c>
      <c r="M250" s="26">
        <f t="shared" si="39"/>
        <v>76.028</v>
      </c>
      <c r="N250" s="10"/>
    </row>
    <row r="251" ht="34" customHeight="1" spans="1:14">
      <c r="A251" s="13" t="s">
        <v>15</v>
      </c>
      <c r="B251" s="10" t="s">
        <v>71</v>
      </c>
      <c r="C251" s="9">
        <v>2307092412</v>
      </c>
      <c r="D251" s="11" t="s">
        <v>29</v>
      </c>
      <c r="E251" s="11" t="s">
        <v>21</v>
      </c>
      <c r="F251" s="14">
        <v>78.5</v>
      </c>
      <c r="G251" s="14">
        <f t="shared" si="36"/>
        <v>23.55</v>
      </c>
      <c r="H251" s="14">
        <v>74.8</v>
      </c>
      <c r="I251" s="14">
        <f t="shared" si="37"/>
        <v>52.36</v>
      </c>
      <c r="J251" s="12">
        <f t="shared" si="38"/>
        <v>75.91</v>
      </c>
      <c r="K251" s="27" t="s">
        <v>45</v>
      </c>
      <c r="L251" s="26">
        <v>74.6</v>
      </c>
      <c r="M251" s="26">
        <f t="shared" si="39"/>
        <v>75.124</v>
      </c>
      <c r="N251" s="10"/>
    </row>
    <row r="252" ht="34" customHeight="1" spans="1:14">
      <c r="A252" s="13" t="s">
        <v>15</v>
      </c>
      <c r="B252" s="10" t="s">
        <v>71</v>
      </c>
      <c r="C252" s="9">
        <v>2307093217</v>
      </c>
      <c r="D252" s="11" t="s">
        <v>37</v>
      </c>
      <c r="E252" s="11" t="s">
        <v>18</v>
      </c>
      <c r="F252" s="14">
        <v>80.2</v>
      </c>
      <c r="G252" s="14">
        <f t="shared" si="36"/>
        <v>24.06</v>
      </c>
      <c r="H252" s="14">
        <v>70.5</v>
      </c>
      <c r="I252" s="14">
        <f t="shared" si="37"/>
        <v>49.35</v>
      </c>
      <c r="J252" s="12">
        <f t="shared" si="38"/>
        <v>73.41</v>
      </c>
      <c r="K252" s="27" t="s">
        <v>30</v>
      </c>
      <c r="L252" s="26">
        <v>75.4</v>
      </c>
      <c r="M252" s="26">
        <f t="shared" si="39"/>
        <v>74.604</v>
      </c>
      <c r="N252" s="10"/>
    </row>
    <row r="253" ht="34" customHeight="1" spans="1:14">
      <c r="A253" s="13" t="s">
        <v>15</v>
      </c>
      <c r="B253" s="10" t="s">
        <v>71</v>
      </c>
      <c r="C253" s="9">
        <v>2307091911</v>
      </c>
      <c r="D253" s="11" t="s">
        <v>49</v>
      </c>
      <c r="E253" s="11" t="s">
        <v>27</v>
      </c>
      <c r="F253" s="14">
        <v>75.6</v>
      </c>
      <c r="G253" s="14">
        <f t="shared" si="36"/>
        <v>22.68</v>
      </c>
      <c r="H253" s="14">
        <v>68.6</v>
      </c>
      <c r="I253" s="14">
        <f t="shared" si="37"/>
        <v>48.02</v>
      </c>
      <c r="J253" s="12">
        <f t="shared" si="38"/>
        <v>70.7</v>
      </c>
      <c r="K253" s="27" t="s">
        <v>36</v>
      </c>
      <c r="L253" s="26">
        <v>75.8</v>
      </c>
      <c r="M253" s="26">
        <f t="shared" si="39"/>
        <v>73.76</v>
      </c>
      <c r="N253" s="10"/>
    </row>
    <row r="254" ht="34" customHeight="1" spans="1:14">
      <c r="A254" s="13" t="s">
        <v>15</v>
      </c>
      <c r="B254" s="10" t="s">
        <v>71</v>
      </c>
      <c r="C254" s="9">
        <v>2307091728</v>
      </c>
      <c r="D254" s="11" t="s">
        <v>18</v>
      </c>
      <c r="E254" s="11" t="s">
        <v>46</v>
      </c>
      <c r="F254" s="14">
        <v>72.4</v>
      </c>
      <c r="G254" s="14">
        <f t="shared" si="36"/>
        <v>21.72</v>
      </c>
      <c r="H254" s="14">
        <v>67.7</v>
      </c>
      <c r="I254" s="14">
        <f t="shared" si="37"/>
        <v>47.39</v>
      </c>
      <c r="J254" s="12">
        <f t="shared" si="38"/>
        <v>69.11</v>
      </c>
      <c r="K254" s="27" t="s">
        <v>35</v>
      </c>
      <c r="L254" s="26">
        <v>76</v>
      </c>
      <c r="M254" s="26">
        <f t="shared" si="39"/>
        <v>73.244</v>
      </c>
      <c r="N254" s="10"/>
    </row>
    <row r="255" ht="34" customHeight="1" spans="1:14">
      <c r="A255" s="13" t="s">
        <v>15</v>
      </c>
      <c r="B255" s="10" t="s">
        <v>71</v>
      </c>
      <c r="C255" s="9">
        <v>2307090716</v>
      </c>
      <c r="D255" s="11" t="s">
        <v>19</v>
      </c>
      <c r="E255" s="11" t="s">
        <v>17</v>
      </c>
      <c r="F255" s="14">
        <v>83.2</v>
      </c>
      <c r="G255" s="14">
        <f t="shared" si="36"/>
        <v>24.96</v>
      </c>
      <c r="H255" s="14">
        <v>70.8</v>
      </c>
      <c r="I255" s="14">
        <f t="shared" si="37"/>
        <v>49.56</v>
      </c>
      <c r="J255" s="12">
        <f t="shared" si="38"/>
        <v>74.52</v>
      </c>
      <c r="K255" s="27" t="s">
        <v>39</v>
      </c>
      <c r="L255" s="26">
        <v>72.2</v>
      </c>
      <c r="M255" s="26">
        <f t="shared" si="39"/>
        <v>73.128</v>
      </c>
      <c r="N255" s="10"/>
    </row>
    <row r="256" ht="34" customHeight="1" spans="1:14">
      <c r="A256" s="13" t="s">
        <v>15</v>
      </c>
      <c r="B256" s="10" t="s">
        <v>71</v>
      </c>
      <c r="C256" s="9">
        <v>2307092927</v>
      </c>
      <c r="D256" s="11" t="s">
        <v>23</v>
      </c>
      <c r="E256" s="11" t="s">
        <v>48</v>
      </c>
      <c r="F256" s="14">
        <v>72.2</v>
      </c>
      <c r="G256" s="14">
        <f t="shared" si="36"/>
        <v>21.66</v>
      </c>
      <c r="H256" s="14">
        <v>64.2</v>
      </c>
      <c r="I256" s="14">
        <f t="shared" si="37"/>
        <v>44.94</v>
      </c>
      <c r="J256" s="12">
        <f t="shared" si="38"/>
        <v>66.6</v>
      </c>
      <c r="K256" s="27" t="s">
        <v>22</v>
      </c>
      <c r="L256" s="26">
        <v>77.2</v>
      </c>
      <c r="M256" s="26">
        <f t="shared" si="39"/>
        <v>72.96</v>
      </c>
      <c r="N256" s="10"/>
    </row>
    <row r="257" ht="34" customHeight="1" spans="1:14">
      <c r="A257" s="13" t="s">
        <v>15</v>
      </c>
      <c r="B257" s="10" t="s">
        <v>71</v>
      </c>
      <c r="C257" s="9">
        <v>2307092328</v>
      </c>
      <c r="D257" s="11" t="s">
        <v>47</v>
      </c>
      <c r="E257" s="11" t="s">
        <v>46</v>
      </c>
      <c r="F257" s="14">
        <v>68.6</v>
      </c>
      <c r="G257" s="14">
        <f t="shared" si="36"/>
        <v>20.58</v>
      </c>
      <c r="H257" s="14">
        <v>67.7</v>
      </c>
      <c r="I257" s="14">
        <f t="shared" si="37"/>
        <v>47.39</v>
      </c>
      <c r="J257" s="12">
        <f t="shared" si="38"/>
        <v>67.97</v>
      </c>
      <c r="K257" s="27" t="s">
        <v>32</v>
      </c>
      <c r="L257" s="26">
        <v>75.8</v>
      </c>
      <c r="M257" s="26">
        <f t="shared" si="39"/>
        <v>72.668</v>
      </c>
      <c r="N257" s="10"/>
    </row>
    <row r="258" ht="34" customHeight="1" spans="1:14">
      <c r="A258" s="13" t="s">
        <v>15</v>
      </c>
      <c r="B258" s="10" t="s">
        <v>71</v>
      </c>
      <c r="C258" s="9">
        <v>2307091720</v>
      </c>
      <c r="D258" s="11" t="s">
        <v>18</v>
      </c>
      <c r="E258" s="11" t="s">
        <v>50</v>
      </c>
      <c r="F258" s="14">
        <v>71.7</v>
      </c>
      <c r="G258" s="14">
        <f t="shared" si="36"/>
        <v>21.51</v>
      </c>
      <c r="H258" s="14">
        <v>69.5</v>
      </c>
      <c r="I258" s="14">
        <f t="shared" si="37"/>
        <v>48.65</v>
      </c>
      <c r="J258" s="12">
        <f t="shared" si="38"/>
        <v>70.16</v>
      </c>
      <c r="K258" s="27" t="s">
        <v>31</v>
      </c>
      <c r="L258" s="26">
        <v>73.4</v>
      </c>
      <c r="M258" s="26">
        <f t="shared" si="39"/>
        <v>72.104</v>
      </c>
      <c r="N258" s="10"/>
    </row>
    <row r="259" ht="34" customHeight="1" spans="1:14">
      <c r="A259" s="13" t="s">
        <v>15</v>
      </c>
      <c r="B259" s="10" t="s">
        <v>71</v>
      </c>
      <c r="C259" s="9">
        <v>2307092129</v>
      </c>
      <c r="D259" s="11" t="s">
        <v>44</v>
      </c>
      <c r="E259" s="11" t="s">
        <v>23</v>
      </c>
      <c r="F259" s="14">
        <v>73.9</v>
      </c>
      <c r="G259" s="14">
        <f t="shared" si="36"/>
        <v>22.17</v>
      </c>
      <c r="H259" s="14">
        <v>67.1</v>
      </c>
      <c r="I259" s="14">
        <f t="shared" si="37"/>
        <v>46.97</v>
      </c>
      <c r="J259" s="12">
        <f t="shared" si="38"/>
        <v>69.14</v>
      </c>
      <c r="K259" s="27" t="s">
        <v>25</v>
      </c>
      <c r="L259" s="26">
        <v>73</v>
      </c>
      <c r="M259" s="26">
        <f t="shared" si="39"/>
        <v>71.456</v>
      </c>
      <c r="N259" s="10"/>
    </row>
    <row r="260" ht="34" customHeight="1" spans="1:14">
      <c r="A260" s="13" t="s">
        <v>15</v>
      </c>
      <c r="B260" s="10" t="s">
        <v>71</v>
      </c>
      <c r="C260" s="9">
        <v>2307092216</v>
      </c>
      <c r="D260" s="11" t="s">
        <v>43</v>
      </c>
      <c r="E260" s="11" t="s">
        <v>17</v>
      </c>
      <c r="F260" s="14">
        <v>71.7</v>
      </c>
      <c r="G260" s="14">
        <f t="shared" si="36"/>
        <v>21.51</v>
      </c>
      <c r="H260" s="14">
        <v>73.5</v>
      </c>
      <c r="I260" s="14">
        <f t="shared" si="37"/>
        <v>51.45</v>
      </c>
      <c r="J260" s="12">
        <f t="shared" si="38"/>
        <v>72.96</v>
      </c>
      <c r="K260" s="27" t="s">
        <v>38</v>
      </c>
      <c r="L260" s="26">
        <v>69.4</v>
      </c>
      <c r="M260" s="26">
        <f t="shared" si="39"/>
        <v>70.824</v>
      </c>
      <c r="N260" s="10"/>
    </row>
    <row r="261" ht="34" customHeight="1" spans="1:14">
      <c r="A261" s="13" t="s">
        <v>15</v>
      </c>
      <c r="B261" s="10" t="s">
        <v>71</v>
      </c>
      <c r="C261" s="9">
        <v>2307090204</v>
      </c>
      <c r="D261" s="11" t="s">
        <v>33</v>
      </c>
      <c r="E261" s="11" t="s">
        <v>36</v>
      </c>
      <c r="F261" s="14">
        <v>64.8</v>
      </c>
      <c r="G261" s="14">
        <f t="shared" si="36"/>
        <v>19.44</v>
      </c>
      <c r="H261" s="14">
        <v>70.6</v>
      </c>
      <c r="I261" s="14">
        <f t="shared" si="37"/>
        <v>49.42</v>
      </c>
      <c r="J261" s="12">
        <f t="shared" si="38"/>
        <v>68.86</v>
      </c>
      <c r="K261" s="27" t="s">
        <v>29</v>
      </c>
      <c r="L261" s="26">
        <v>72</v>
      </c>
      <c r="M261" s="26">
        <f t="shared" si="39"/>
        <v>70.744</v>
      </c>
      <c r="N261" s="10"/>
    </row>
    <row r="262" ht="34" customHeight="1" spans="1:14">
      <c r="A262" s="13" t="s">
        <v>15</v>
      </c>
      <c r="B262" s="10" t="s">
        <v>71</v>
      </c>
      <c r="C262" s="9">
        <v>2307090530</v>
      </c>
      <c r="D262" s="11" t="s">
        <v>30</v>
      </c>
      <c r="E262" s="11" t="s">
        <v>20</v>
      </c>
      <c r="F262" s="14">
        <v>62.4</v>
      </c>
      <c r="G262" s="14">
        <f t="shared" si="36"/>
        <v>18.72</v>
      </c>
      <c r="H262" s="14">
        <v>68.1</v>
      </c>
      <c r="I262" s="14">
        <f t="shared" si="37"/>
        <v>47.67</v>
      </c>
      <c r="J262" s="12">
        <f t="shared" si="38"/>
        <v>66.39</v>
      </c>
      <c r="K262" s="27" t="s">
        <v>43</v>
      </c>
      <c r="L262" s="26">
        <v>73.2</v>
      </c>
      <c r="M262" s="26">
        <f t="shared" si="39"/>
        <v>70.476</v>
      </c>
      <c r="N262" s="10"/>
    </row>
    <row r="263" ht="34" customHeight="1" spans="1:14">
      <c r="A263" s="13" t="s">
        <v>15</v>
      </c>
      <c r="B263" s="10" t="s">
        <v>71</v>
      </c>
      <c r="C263" s="9">
        <v>2307090516</v>
      </c>
      <c r="D263" s="11" t="s">
        <v>30</v>
      </c>
      <c r="E263" s="11" t="s">
        <v>17</v>
      </c>
      <c r="F263" s="14">
        <v>79.9</v>
      </c>
      <c r="G263" s="14">
        <f t="shared" si="36"/>
        <v>23.97</v>
      </c>
      <c r="H263" s="14">
        <v>66.2</v>
      </c>
      <c r="I263" s="14">
        <f t="shared" si="37"/>
        <v>46.34</v>
      </c>
      <c r="J263" s="12">
        <f t="shared" si="38"/>
        <v>70.31</v>
      </c>
      <c r="K263" s="27" t="s">
        <v>18</v>
      </c>
      <c r="L263" s="26">
        <v>70.2</v>
      </c>
      <c r="M263" s="26">
        <f t="shared" si="39"/>
        <v>70.244</v>
      </c>
      <c r="N263" s="10"/>
    </row>
    <row r="264" ht="34" customHeight="1" spans="1:14">
      <c r="A264" s="13" t="s">
        <v>15</v>
      </c>
      <c r="B264" s="10" t="s">
        <v>71</v>
      </c>
      <c r="C264" s="9">
        <v>2307091624</v>
      </c>
      <c r="D264" s="11" t="s">
        <v>17</v>
      </c>
      <c r="E264" s="11" t="s">
        <v>29</v>
      </c>
      <c r="F264" s="14">
        <v>78.2</v>
      </c>
      <c r="G264" s="14">
        <f t="shared" si="36"/>
        <v>23.46</v>
      </c>
      <c r="H264" s="14">
        <v>73.7</v>
      </c>
      <c r="I264" s="14">
        <f t="shared" si="37"/>
        <v>51.59</v>
      </c>
      <c r="J264" s="12">
        <f t="shared" si="38"/>
        <v>75.05</v>
      </c>
      <c r="K264" s="27" t="s">
        <v>47</v>
      </c>
      <c r="L264" s="26">
        <v>65.6</v>
      </c>
      <c r="M264" s="26">
        <f t="shared" si="39"/>
        <v>69.38</v>
      </c>
      <c r="N264" s="10"/>
    </row>
    <row r="265" ht="34" customHeight="1" spans="1:14">
      <c r="A265" s="13" t="s">
        <v>15</v>
      </c>
      <c r="B265" s="10" t="s">
        <v>71</v>
      </c>
      <c r="C265" s="9">
        <v>2307092916</v>
      </c>
      <c r="D265" s="11" t="s">
        <v>23</v>
      </c>
      <c r="E265" s="11" t="s">
        <v>17</v>
      </c>
      <c r="F265" s="14">
        <v>80.8</v>
      </c>
      <c r="G265" s="14">
        <f t="shared" si="36"/>
        <v>24.24</v>
      </c>
      <c r="H265" s="14">
        <v>59.9</v>
      </c>
      <c r="I265" s="14">
        <f t="shared" si="37"/>
        <v>41.93</v>
      </c>
      <c r="J265" s="14">
        <f t="shared" si="38"/>
        <v>66.17</v>
      </c>
      <c r="K265" s="27" t="s">
        <v>24</v>
      </c>
      <c r="L265" s="26">
        <v>70</v>
      </c>
      <c r="M265" s="26">
        <f t="shared" si="39"/>
        <v>68.468</v>
      </c>
      <c r="N265" s="10"/>
    </row>
    <row r="266" ht="34" customHeight="1" spans="1:14">
      <c r="A266" s="13" t="s">
        <v>15</v>
      </c>
      <c r="B266" s="10" t="s">
        <v>71</v>
      </c>
      <c r="C266" s="9">
        <v>2307091308</v>
      </c>
      <c r="D266" s="11" t="s">
        <v>45</v>
      </c>
      <c r="E266" s="11" t="s">
        <v>22</v>
      </c>
      <c r="F266" s="14">
        <v>76.1</v>
      </c>
      <c r="G266" s="14">
        <f t="shared" si="36"/>
        <v>22.83</v>
      </c>
      <c r="H266" s="14">
        <v>62.3</v>
      </c>
      <c r="I266" s="14">
        <f t="shared" si="37"/>
        <v>43.61</v>
      </c>
      <c r="J266" s="12">
        <f t="shared" si="38"/>
        <v>66.44</v>
      </c>
      <c r="K266" s="27" t="s">
        <v>26</v>
      </c>
      <c r="L266" s="26">
        <v>68.6</v>
      </c>
      <c r="M266" s="26">
        <f t="shared" si="39"/>
        <v>67.736</v>
      </c>
      <c r="N266" s="10"/>
    </row>
    <row r="267" ht="34" customHeight="1" spans="1:14">
      <c r="A267" s="13" t="s">
        <v>15</v>
      </c>
      <c r="B267" s="10" t="s">
        <v>71</v>
      </c>
      <c r="C267" s="9">
        <v>2307090524</v>
      </c>
      <c r="D267" s="11" t="s">
        <v>30</v>
      </c>
      <c r="E267" s="11" t="s">
        <v>29</v>
      </c>
      <c r="F267" s="14">
        <v>67</v>
      </c>
      <c r="G267" s="14">
        <f t="shared" si="36"/>
        <v>20.1</v>
      </c>
      <c r="H267" s="14">
        <v>66.3</v>
      </c>
      <c r="I267" s="14">
        <f t="shared" si="37"/>
        <v>46.41</v>
      </c>
      <c r="J267" s="12">
        <f t="shared" si="38"/>
        <v>66.51</v>
      </c>
      <c r="K267" s="27" t="s">
        <v>51</v>
      </c>
      <c r="L267" s="26">
        <v>66.2</v>
      </c>
      <c r="M267" s="26">
        <f t="shared" si="39"/>
        <v>66.324</v>
      </c>
      <c r="N267" s="10"/>
    </row>
    <row r="268" ht="34" customHeight="1" spans="1:14">
      <c r="A268" s="13" t="s">
        <v>15</v>
      </c>
      <c r="B268" s="10" t="s">
        <v>71</v>
      </c>
      <c r="C268" s="9">
        <v>2307092722</v>
      </c>
      <c r="D268" s="11" t="s">
        <v>48</v>
      </c>
      <c r="E268" s="11" t="s">
        <v>43</v>
      </c>
      <c r="F268" s="14">
        <v>80.9</v>
      </c>
      <c r="G268" s="14">
        <f t="shared" si="36"/>
        <v>24.27</v>
      </c>
      <c r="H268" s="14">
        <v>74.6</v>
      </c>
      <c r="I268" s="14">
        <f t="shared" si="37"/>
        <v>52.22</v>
      </c>
      <c r="J268" s="12">
        <f t="shared" si="38"/>
        <v>76.49</v>
      </c>
      <c r="K268" s="27" t="s">
        <v>52</v>
      </c>
      <c r="L268" s="26"/>
      <c r="M268" s="26">
        <f t="shared" si="39"/>
        <v>30.596</v>
      </c>
      <c r="N268" s="10"/>
    </row>
    <row r="269" ht="34" customHeight="1" spans="1:14">
      <c r="A269" s="13" t="s">
        <v>15</v>
      </c>
      <c r="B269" s="10" t="s">
        <v>71</v>
      </c>
      <c r="C269" s="9">
        <v>2307092523</v>
      </c>
      <c r="D269" s="11" t="s">
        <v>39</v>
      </c>
      <c r="E269" s="11" t="s">
        <v>47</v>
      </c>
      <c r="F269" s="14">
        <v>66.8</v>
      </c>
      <c r="G269" s="14">
        <f t="shared" si="36"/>
        <v>20.04</v>
      </c>
      <c r="H269" s="14">
        <v>76</v>
      </c>
      <c r="I269" s="14">
        <f t="shared" si="37"/>
        <v>53.2</v>
      </c>
      <c r="J269" s="12">
        <f t="shared" si="38"/>
        <v>73.24</v>
      </c>
      <c r="K269" s="27" t="s">
        <v>52</v>
      </c>
      <c r="L269" s="26"/>
      <c r="M269" s="26">
        <f t="shared" si="39"/>
        <v>29.296</v>
      </c>
      <c r="N269" s="10"/>
    </row>
    <row r="270" ht="34" customHeight="1" spans="1:14">
      <c r="A270" s="13" t="s">
        <v>60</v>
      </c>
      <c r="B270" s="10" t="s">
        <v>71</v>
      </c>
      <c r="C270" s="9">
        <v>2307090110</v>
      </c>
      <c r="D270" s="11" t="s">
        <v>25</v>
      </c>
      <c r="E270" s="11" t="s">
        <v>35</v>
      </c>
      <c r="F270" s="14">
        <v>73.2</v>
      </c>
      <c r="G270" s="14">
        <f t="shared" si="36"/>
        <v>21.96</v>
      </c>
      <c r="H270" s="14">
        <v>72.1</v>
      </c>
      <c r="I270" s="14">
        <f t="shared" si="37"/>
        <v>50.47</v>
      </c>
      <c r="J270" s="12">
        <f t="shared" si="38"/>
        <v>72.43</v>
      </c>
      <c r="K270" s="27" t="s">
        <v>52</v>
      </c>
      <c r="L270" s="26"/>
      <c r="M270" s="26">
        <f t="shared" si="39"/>
        <v>28.972</v>
      </c>
      <c r="N270" s="10"/>
    </row>
    <row r="271" ht="34" customHeight="1" spans="1:14">
      <c r="A271" s="13" t="s">
        <v>15</v>
      </c>
      <c r="B271" s="10" t="s">
        <v>71</v>
      </c>
      <c r="C271" s="9">
        <v>2307092504</v>
      </c>
      <c r="D271" s="11" t="s">
        <v>39</v>
      </c>
      <c r="E271" s="11" t="s">
        <v>36</v>
      </c>
      <c r="F271" s="14">
        <v>63</v>
      </c>
      <c r="G271" s="14">
        <f t="shared" si="36"/>
        <v>18.9</v>
      </c>
      <c r="H271" s="14">
        <v>70.9</v>
      </c>
      <c r="I271" s="14">
        <f t="shared" si="37"/>
        <v>49.63</v>
      </c>
      <c r="J271" s="12">
        <f t="shared" si="38"/>
        <v>68.53</v>
      </c>
      <c r="K271" s="27" t="s">
        <v>52</v>
      </c>
      <c r="L271" s="26"/>
      <c r="M271" s="26">
        <f t="shared" si="39"/>
        <v>27.412</v>
      </c>
      <c r="N271" s="10"/>
    </row>
  </sheetData>
  <sortState ref="A245:P272">
    <sortCondition ref="M245:M272" descending="1"/>
  </sortState>
  <mergeCells count="10">
    <mergeCell ref="A1:N1"/>
    <mergeCell ref="A15:N15"/>
    <mergeCell ref="A42:N42"/>
    <mergeCell ref="A71:N71"/>
    <mergeCell ref="A99:N99"/>
    <mergeCell ref="A128:N128"/>
    <mergeCell ref="A155:N155"/>
    <mergeCell ref="A183:N183"/>
    <mergeCell ref="A210:N210"/>
    <mergeCell ref="A242:N242"/>
  </mergeCells>
  <pageMargins left="0.118055555555556" right="0.0784722222222222" top="0.354166666666667" bottom="0.314583333333333" header="0.275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2023-07-03T01:41:00Z</dcterms:created>
  <dcterms:modified xsi:type="dcterms:W3CDTF">2023-07-24T03:20:30Z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D727E19C37A945EE9A47D9B7F65F4865_13</vt:lpwstr>
  </property>
  <property fmtid="{D5CDD505-2E9C-101B-9397-08002B2CF9AE}" pid="3" name="KSOProductBuildVer">
    <vt:lpwstr>2052-12.1.0.15120</vt:lpwstr>
  </property>
</Properties>
</file>